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net\Desktop\FeriaDelHogar\Pendientes\"/>
    </mc:Choice>
  </mc:AlternateContent>
  <bookViews>
    <workbookView xWindow="0" yWindow="0" windowWidth="20430" windowHeight="7650" firstSheet="19" activeTab="25"/>
  </bookViews>
  <sheets>
    <sheet name="17-04-17 POR SEMANA" sheetId="2" r:id="rId1"/>
    <sheet name="27-06-17" sheetId="1" r:id="rId2"/>
    <sheet name="6-10-17" sheetId="3" r:id="rId3"/>
    <sheet name="27-11-17" sheetId="4" r:id="rId4"/>
    <sheet name="18-01-18" sheetId="5" r:id="rId5"/>
    <sheet name="26-02-18" sheetId="6" r:id="rId6"/>
    <sheet name="11-04-18" sheetId="7" r:id="rId7"/>
    <sheet name="17-05-18" sheetId="8" r:id="rId8"/>
    <sheet name="18-06-18" sheetId="10" r:id="rId9"/>
    <sheet name="14-08-17" sheetId="11" r:id="rId10"/>
    <sheet name="03-09-18" sheetId="12" r:id="rId11"/>
    <sheet name="28-09-18" sheetId="13" r:id="rId12"/>
    <sheet name="18-10-18" sheetId="14" r:id="rId13"/>
    <sheet name="01-02-19" sheetId="15" r:id="rId14"/>
    <sheet name="12-02-19" sheetId="16" r:id="rId15"/>
    <sheet name="05-04-19" sheetId="17" r:id="rId16"/>
    <sheet name="02-07-19" sheetId="18" r:id="rId17"/>
    <sheet name="22-08-19" sheetId="19" r:id="rId18"/>
    <sheet name="09-10-19" sheetId="20" r:id="rId19"/>
    <sheet name="27-01-20" sheetId="21" r:id="rId20"/>
    <sheet name="26-06-20" sheetId="22" r:id="rId21"/>
    <sheet name="21-07-20" sheetId="23" r:id="rId22"/>
    <sheet name="7-8-20" sheetId="24" r:id="rId23"/>
    <sheet name="21-9-20" sheetId="25" r:id="rId24"/>
    <sheet name="6-11-20" sheetId="27" r:id="rId25"/>
    <sheet name="26-01-21" sheetId="28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8" l="1"/>
  <c r="I30" i="28"/>
  <c r="I31" i="28"/>
  <c r="I40" i="28"/>
  <c r="I42" i="28"/>
  <c r="J43" i="28"/>
  <c r="C43" i="28"/>
  <c r="K43" i="28" s="1"/>
  <c r="C42" i="28"/>
  <c r="J42" i="28" s="1"/>
  <c r="C41" i="28"/>
  <c r="K41" i="28" s="1"/>
  <c r="K40" i="28"/>
  <c r="J40" i="28"/>
  <c r="C38" i="28"/>
  <c r="K38" i="28" s="1"/>
  <c r="C37" i="28"/>
  <c r="J37" i="28" s="1"/>
  <c r="E36" i="28"/>
  <c r="C36" i="28"/>
  <c r="K36" i="28" s="1"/>
  <c r="C35" i="28"/>
  <c r="J35" i="28" s="1"/>
  <c r="E34" i="28"/>
  <c r="C34" i="28"/>
  <c r="K34" i="28" s="1"/>
  <c r="C33" i="28"/>
  <c r="J33" i="28" s="1"/>
  <c r="C32" i="28"/>
  <c r="K32" i="28" s="1"/>
  <c r="C31" i="28"/>
  <c r="J31" i="28" s="1"/>
  <c r="J30" i="28"/>
  <c r="E30" i="28"/>
  <c r="C30" i="28"/>
  <c r="K30" i="28" s="1"/>
  <c r="C29" i="28"/>
  <c r="J29" i="28" s="1"/>
  <c r="J28" i="28"/>
  <c r="E28" i="28"/>
  <c r="C28" i="28"/>
  <c r="K28" i="28" s="1"/>
  <c r="C27" i="28"/>
  <c r="I27" i="28" s="1"/>
  <c r="J26" i="28"/>
  <c r="E26" i="28"/>
  <c r="C26" i="28"/>
  <c r="K26" i="28" s="1"/>
  <c r="C25" i="28"/>
  <c r="I25" i="28" s="1"/>
  <c r="J24" i="28"/>
  <c r="E24" i="28"/>
  <c r="C24" i="28"/>
  <c r="K24" i="28" s="1"/>
  <c r="C23" i="28"/>
  <c r="I23" i="28" s="1"/>
  <c r="C21" i="28"/>
  <c r="K21" i="28" s="1"/>
  <c r="C20" i="28"/>
  <c r="I20" i="28" s="1"/>
  <c r="C19" i="28"/>
  <c r="K19" i="28" s="1"/>
  <c r="C18" i="28"/>
  <c r="I18" i="28" s="1"/>
  <c r="C17" i="28"/>
  <c r="K17" i="28" s="1"/>
  <c r="C16" i="28"/>
  <c r="I16" i="28" s="1"/>
  <c r="C15" i="28"/>
  <c r="K15" i="28" s="1"/>
  <c r="C14" i="28"/>
  <c r="I14" i="28" s="1"/>
  <c r="C13" i="28"/>
  <c r="K13" i="28" s="1"/>
  <c r="C12" i="28"/>
  <c r="I12" i="28" s="1"/>
  <c r="C11" i="28"/>
  <c r="K11" i="28" s="1"/>
  <c r="C10" i="28"/>
  <c r="I10" i="28" s="1"/>
  <c r="C9" i="28"/>
  <c r="K9" i="28" s="1"/>
  <c r="C8" i="28"/>
  <c r="I8" i="28" s="1"/>
  <c r="E7" i="28"/>
  <c r="C7" i="28"/>
  <c r="K7" i="28" s="1"/>
  <c r="C6" i="28"/>
  <c r="E5" i="28"/>
  <c r="C5" i="28"/>
  <c r="K5" i="28" s="1"/>
  <c r="C17" i="27"/>
  <c r="J17" i="27" s="1"/>
  <c r="C18" i="27"/>
  <c r="E18" i="27" s="1"/>
  <c r="I18" i="27"/>
  <c r="K18" i="27"/>
  <c r="C16" i="27"/>
  <c r="I16" i="27" s="1"/>
  <c r="E43" i="27"/>
  <c r="C43" i="27"/>
  <c r="K43" i="27" s="1"/>
  <c r="C42" i="27"/>
  <c r="J42" i="27" s="1"/>
  <c r="C41" i="27"/>
  <c r="K41" i="27" s="1"/>
  <c r="K40" i="27"/>
  <c r="J40" i="27"/>
  <c r="I40" i="27"/>
  <c r="C38" i="27"/>
  <c r="K38" i="27" s="1"/>
  <c r="C37" i="27"/>
  <c r="J37" i="27" s="1"/>
  <c r="C36" i="27"/>
  <c r="K36" i="27" s="1"/>
  <c r="C35" i="27"/>
  <c r="J35" i="27" s="1"/>
  <c r="E34" i="27"/>
  <c r="C34" i="27"/>
  <c r="K34" i="27" s="1"/>
  <c r="C33" i="27"/>
  <c r="J33" i="27" s="1"/>
  <c r="C32" i="27"/>
  <c r="K32" i="27" s="1"/>
  <c r="C31" i="27"/>
  <c r="J31" i="27" s="1"/>
  <c r="C30" i="27"/>
  <c r="K30" i="27" s="1"/>
  <c r="C29" i="27"/>
  <c r="J29" i="27" s="1"/>
  <c r="E28" i="27"/>
  <c r="C28" i="27"/>
  <c r="K28" i="27" s="1"/>
  <c r="C27" i="27"/>
  <c r="J27" i="27" s="1"/>
  <c r="C26" i="27"/>
  <c r="K26" i="27" s="1"/>
  <c r="C25" i="27"/>
  <c r="J25" i="27" s="1"/>
  <c r="E24" i="27"/>
  <c r="C24" i="27"/>
  <c r="K24" i="27" s="1"/>
  <c r="C23" i="27"/>
  <c r="J23" i="27" s="1"/>
  <c r="C21" i="27"/>
  <c r="K21" i="27" s="1"/>
  <c r="C20" i="27"/>
  <c r="J20" i="27" s="1"/>
  <c r="C19" i="27"/>
  <c r="K19" i="27" s="1"/>
  <c r="E15" i="27"/>
  <c r="C15" i="27"/>
  <c r="K15" i="27" s="1"/>
  <c r="C14" i="27"/>
  <c r="J14" i="27" s="1"/>
  <c r="C13" i="27"/>
  <c r="K13" i="27" s="1"/>
  <c r="C12" i="27"/>
  <c r="J12" i="27" s="1"/>
  <c r="C11" i="27"/>
  <c r="K11" i="27" s="1"/>
  <c r="C10" i="27"/>
  <c r="C9" i="27"/>
  <c r="K9" i="27" s="1"/>
  <c r="C8" i="27"/>
  <c r="I8" i="27" s="1"/>
  <c r="C7" i="27"/>
  <c r="K7" i="27" s="1"/>
  <c r="C6" i="27"/>
  <c r="I6" i="27" s="1"/>
  <c r="C5" i="27"/>
  <c r="K5" i="27" s="1"/>
  <c r="I37" i="28" l="1"/>
  <c r="I33" i="28"/>
  <c r="I29" i="28"/>
  <c r="J5" i="28"/>
  <c r="J7" i="28"/>
  <c r="J34" i="28"/>
  <c r="J36" i="28"/>
  <c r="E43" i="28"/>
  <c r="I41" i="28"/>
  <c r="I36" i="28"/>
  <c r="I32" i="28"/>
  <c r="I28" i="28"/>
  <c r="I24" i="28"/>
  <c r="I19" i="28"/>
  <c r="I15" i="28"/>
  <c r="I11" i="28"/>
  <c r="I7" i="28"/>
  <c r="I35" i="28"/>
  <c r="I43" i="28"/>
  <c r="I38" i="28"/>
  <c r="I34" i="28"/>
  <c r="I26" i="28"/>
  <c r="I21" i="28"/>
  <c r="I17" i="28"/>
  <c r="I13" i="28"/>
  <c r="I9" i="28"/>
  <c r="I5" i="28"/>
  <c r="E41" i="28"/>
  <c r="J41" i="28"/>
  <c r="E38" i="28"/>
  <c r="J38" i="28"/>
  <c r="E32" i="28"/>
  <c r="J32" i="28"/>
  <c r="J21" i="28"/>
  <c r="E21" i="28"/>
  <c r="E19" i="28"/>
  <c r="J19" i="28"/>
  <c r="J17" i="28"/>
  <c r="E17" i="28"/>
  <c r="E15" i="28"/>
  <c r="J15" i="28"/>
  <c r="J13" i="28"/>
  <c r="E13" i="28"/>
  <c r="E11" i="28"/>
  <c r="J11" i="28"/>
  <c r="J9" i="28"/>
  <c r="E9" i="28"/>
  <c r="J6" i="28"/>
  <c r="E6" i="28"/>
  <c r="K6" i="28"/>
  <c r="J8" i="28"/>
  <c r="E8" i="28"/>
  <c r="K8" i="28"/>
  <c r="J10" i="28"/>
  <c r="E10" i="28"/>
  <c r="K10" i="28"/>
  <c r="J12" i="28"/>
  <c r="E12" i="28"/>
  <c r="K12" i="28"/>
  <c r="J14" i="28"/>
  <c r="E14" i="28"/>
  <c r="K14" i="28"/>
  <c r="J16" i="28"/>
  <c r="E16" i="28"/>
  <c r="K16" i="28"/>
  <c r="J18" i="28"/>
  <c r="E18" i="28"/>
  <c r="K18" i="28"/>
  <c r="J20" i="28"/>
  <c r="E20" i="28"/>
  <c r="K20" i="28"/>
  <c r="J23" i="28"/>
  <c r="E23" i="28"/>
  <c r="K23" i="28"/>
  <c r="J25" i="28"/>
  <c r="E25" i="28"/>
  <c r="K25" i="28"/>
  <c r="J27" i="28"/>
  <c r="E27" i="28"/>
  <c r="K27" i="28"/>
  <c r="K29" i="28"/>
  <c r="K31" i="28"/>
  <c r="K33" i="28"/>
  <c r="K35" i="28"/>
  <c r="K37" i="28"/>
  <c r="K42" i="28"/>
  <c r="E29" i="28"/>
  <c r="E31" i="28"/>
  <c r="E33" i="28"/>
  <c r="E35" i="28"/>
  <c r="E37" i="28"/>
  <c r="E42" i="28"/>
  <c r="E5" i="27"/>
  <c r="E9" i="27"/>
  <c r="E26" i="27"/>
  <c r="E30" i="27"/>
  <c r="E41" i="27"/>
  <c r="J18" i="27"/>
  <c r="E32" i="27"/>
  <c r="I17" i="27"/>
  <c r="K17" i="27"/>
  <c r="E17" i="27"/>
  <c r="J7" i="27"/>
  <c r="J16" i="27"/>
  <c r="E16" i="27"/>
  <c r="J5" i="27"/>
  <c r="E7" i="27"/>
  <c r="E13" i="27"/>
  <c r="E19" i="27"/>
  <c r="J24" i="27"/>
  <c r="J26" i="27"/>
  <c r="J28" i="27"/>
  <c r="J30" i="27"/>
  <c r="J32" i="27"/>
  <c r="J34" i="27"/>
  <c r="J41" i="27"/>
  <c r="J43" i="27"/>
  <c r="K16" i="27"/>
  <c r="E38" i="27"/>
  <c r="J38" i="27"/>
  <c r="J36" i="27"/>
  <c r="E36" i="27"/>
  <c r="E21" i="27"/>
  <c r="J21" i="27"/>
  <c r="J19" i="27"/>
  <c r="J15" i="27"/>
  <c r="J13" i="27"/>
  <c r="J11" i="27"/>
  <c r="E11" i="27"/>
  <c r="J9" i="27"/>
  <c r="J6" i="27"/>
  <c r="E6" i="27"/>
  <c r="K6" i="27"/>
  <c r="J8" i="27"/>
  <c r="E8" i="27"/>
  <c r="K8" i="27"/>
  <c r="J10" i="27"/>
  <c r="E10" i="27"/>
  <c r="K10" i="27"/>
  <c r="I10" i="27"/>
  <c r="I12" i="27"/>
  <c r="K14" i="27"/>
  <c r="I20" i="27"/>
  <c r="I25" i="27"/>
  <c r="I27" i="27"/>
  <c r="K29" i="27"/>
  <c r="I31" i="27"/>
  <c r="I37" i="27"/>
  <c r="K42" i="27"/>
  <c r="K12" i="27"/>
  <c r="I14" i="27"/>
  <c r="K20" i="27"/>
  <c r="I23" i="27"/>
  <c r="K23" i="27"/>
  <c r="K25" i="27"/>
  <c r="K27" i="27"/>
  <c r="I29" i="27"/>
  <c r="K31" i="27"/>
  <c r="I33" i="27"/>
  <c r="K33" i="27"/>
  <c r="I35" i="27"/>
  <c r="K35" i="27"/>
  <c r="K37" i="27"/>
  <c r="I42" i="27"/>
  <c r="I5" i="27"/>
  <c r="I7" i="27"/>
  <c r="I9" i="27"/>
  <c r="I11" i="27"/>
  <c r="E12" i="27"/>
  <c r="I13" i="27"/>
  <c r="E14" i="27"/>
  <c r="I15" i="27"/>
  <c r="I19" i="27"/>
  <c r="E20" i="27"/>
  <c r="I21" i="27"/>
  <c r="E23" i="27"/>
  <c r="I24" i="27"/>
  <c r="E25" i="27"/>
  <c r="I26" i="27"/>
  <c r="E27" i="27"/>
  <c r="I28" i="27"/>
  <c r="E29" i="27"/>
  <c r="I30" i="27"/>
  <c r="E31" i="27"/>
  <c r="I32" i="27"/>
  <c r="E33" i="27"/>
  <c r="I34" i="27"/>
  <c r="E35" i="27"/>
  <c r="I36" i="27"/>
  <c r="E37" i="27"/>
  <c r="I38" i="27"/>
  <c r="I41" i="27"/>
  <c r="E42" i="27"/>
  <c r="I43" i="27"/>
  <c r="K38" i="25"/>
  <c r="C9" i="25"/>
  <c r="E9" i="25" s="1"/>
  <c r="I9" i="25" l="1"/>
  <c r="K9" i="25"/>
  <c r="J9" i="25"/>
  <c r="J41" i="25"/>
  <c r="E41" i="25"/>
  <c r="C41" i="25"/>
  <c r="K41" i="25" s="1"/>
  <c r="C40" i="25"/>
  <c r="C39" i="25"/>
  <c r="J38" i="25"/>
  <c r="I38" i="25"/>
  <c r="C36" i="25"/>
  <c r="C35" i="25"/>
  <c r="C34" i="25"/>
  <c r="C33" i="25"/>
  <c r="K33" i="25" s="1"/>
  <c r="I32" i="25"/>
  <c r="C32" i="25"/>
  <c r="J31" i="25"/>
  <c r="C31" i="25"/>
  <c r="C30" i="25"/>
  <c r="C29" i="25"/>
  <c r="K29" i="25" s="1"/>
  <c r="I28" i="25"/>
  <c r="C28" i="25"/>
  <c r="J27" i="25"/>
  <c r="C27" i="25"/>
  <c r="C26" i="25"/>
  <c r="C25" i="25"/>
  <c r="K25" i="25" s="1"/>
  <c r="I24" i="25"/>
  <c r="C24" i="25"/>
  <c r="J23" i="25"/>
  <c r="C23" i="25"/>
  <c r="C22" i="25"/>
  <c r="C21" i="25"/>
  <c r="K21" i="25" s="1"/>
  <c r="C19" i="25"/>
  <c r="C18" i="25"/>
  <c r="C17" i="25"/>
  <c r="C16" i="25"/>
  <c r="K16" i="25" s="1"/>
  <c r="C15" i="25"/>
  <c r="J14" i="25"/>
  <c r="C14" i="25"/>
  <c r="C13" i="25"/>
  <c r="C12" i="25"/>
  <c r="K12" i="25" s="1"/>
  <c r="I11" i="25"/>
  <c r="C11" i="25"/>
  <c r="C10" i="25"/>
  <c r="C8" i="25"/>
  <c r="C7" i="25"/>
  <c r="J6" i="25"/>
  <c r="E6" i="25"/>
  <c r="C6" i="25"/>
  <c r="K6" i="25" s="1"/>
  <c r="C5" i="25"/>
  <c r="E5" i="25" l="1"/>
  <c r="K5" i="25"/>
  <c r="J5" i="25"/>
  <c r="I8" i="25"/>
  <c r="K8" i="25"/>
  <c r="K10" i="25"/>
  <c r="I10" i="25"/>
  <c r="E10" i="25"/>
  <c r="J10" i="25"/>
  <c r="J13" i="25"/>
  <c r="K13" i="25"/>
  <c r="I16" i="25"/>
  <c r="J17" i="25"/>
  <c r="K17" i="25"/>
  <c r="E19" i="25"/>
  <c r="K19" i="25"/>
  <c r="I21" i="25"/>
  <c r="J22" i="25"/>
  <c r="K22" i="25"/>
  <c r="I25" i="25"/>
  <c r="J26" i="25"/>
  <c r="K26" i="25"/>
  <c r="I29" i="25"/>
  <c r="J30" i="25"/>
  <c r="K30" i="25"/>
  <c r="J33" i="25"/>
  <c r="I35" i="25"/>
  <c r="K35" i="25"/>
  <c r="E36" i="25"/>
  <c r="K36" i="25"/>
  <c r="I39" i="25"/>
  <c r="K39" i="25"/>
  <c r="E40" i="25"/>
  <c r="K40" i="25"/>
  <c r="J40" i="25"/>
  <c r="I5" i="25"/>
  <c r="I6" i="25"/>
  <c r="J7" i="25"/>
  <c r="K7" i="25"/>
  <c r="J8" i="25"/>
  <c r="E11" i="25"/>
  <c r="K11" i="25"/>
  <c r="I14" i="25"/>
  <c r="K14" i="25"/>
  <c r="E15" i="25"/>
  <c r="K15" i="25"/>
  <c r="E16" i="25"/>
  <c r="J16" i="25"/>
  <c r="I18" i="25"/>
  <c r="K18" i="25"/>
  <c r="I19" i="25"/>
  <c r="E21" i="25"/>
  <c r="J21" i="25"/>
  <c r="I23" i="25"/>
  <c r="K23" i="25"/>
  <c r="E24" i="25"/>
  <c r="K24" i="25"/>
  <c r="J24" i="25"/>
  <c r="E25" i="25"/>
  <c r="J25" i="25"/>
  <c r="I27" i="25"/>
  <c r="K27" i="25"/>
  <c r="E28" i="25"/>
  <c r="K28" i="25"/>
  <c r="J28" i="25"/>
  <c r="E29" i="25"/>
  <c r="J29" i="25"/>
  <c r="I31" i="25"/>
  <c r="K31" i="25"/>
  <c r="E32" i="25"/>
  <c r="K32" i="25"/>
  <c r="J32" i="25"/>
  <c r="E33" i="25"/>
  <c r="J35" i="25"/>
  <c r="I36" i="25"/>
  <c r="J39" i="25"/>
  <c r="I40" i="25"/>
  <c r="I41" i="25"/>
  <c r="I33" i="25"/>
  <c r="J34" i="25"/>
  <c r="K34" i="25"/>
  <c r="J36" i="25"/>
  <c r="J19" i="25"/>
  <c r="J18" i="25"/>
  <c r="I15" i="25"/>
  <c r="J15" i="25"/>
  <c r="J12" i="25"/>
  <c r="E12" i="25"/>
  <c r="I12" i="25"/>
  <c r="J11" i="25"/>
  <c r="E7" i="25"/>
  <c r="E13" i="25"/>
  <c r="E17" i="25"/>
  <c r="E22" i="25"/>
  <c r="E26" i="25"/>
  <c r="E30" i="25"/>
  <c r="E34" i="25"/>
  <c r="I7" i="25"/>
  <c r="E8" i="25"/>
  <c r="I13" i="25"/>
  <c r="E14" i="25"/>
  <c r="I17" i="25"/>
  <c r="E18" i="25"/>
  <c r="I22" i="25"/>
  <c r="E23" i="25"/>
  <c r="I26" i="25"/>
  <c r="E27" i="25"/>
  <c r="I30" i="25"/>
  <c r="E31" i="25"/>
  <c r="I34" i="25"/>
  <c r="E35" i="25"/>
  <c r="E39" i="25"/>
  <c r="J37" i="24"/>
  <c r="I37" i="24"/>
  <c r="C40" i="24" l="1"/>
  <c r="C39" i="24"/>
  <c r="C38" i="24"/>
  <c r="E35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J8" i="24" l="1"/>
  <c r="I8" i="24"/>
  <c r="K8" i="24"/>
  <c r="J16" i="24"/>
  <c r="I16" i="24"/>
  <c r="K16" i="24"/>
  <c r="E25" i="24"/>
  <c r="J25" i="24"/>
  <c r="I25" i="24"/>
  <c r="K25" i="24"/>
  <c r="J9" i="24"/>
  <c r="I9" i="24"/>
  <c r="K9" i="24"/>
  <c r="E17" i="24"/>
  <c r="J17" i="24"/>
  <c r="K17" i="24"/>
  <c r="I17" i="24"/>
  <c r="E26" i="24"/>
  <c r="J26" i="24"/>
  <c r="K26" i="24"/>
  <c r="I26" i="24"/>
  <c r="J29" i="24"/>
  <c r="I29" i="24"/>
  <c r="K29" i="24"/>
  <c r="E38" i="24"/>
  <c r="J38" i="24"/>
  <c r="I38" i="24"/>
  <c r="K38" i="24"/>
  <c r="K6" i="24"/>
  <c r="J6" i="24"/>
  <c r="I6" i="24"/>
  <c r="K14" i="24"/>
  <c r="J14" i="24"/>
  <c r="I14" i="24"/>
  <c r="K23" i="24"/>
  <c r="J23" i="24"/>
  <c r="I23" i="24"/>
  <c r="K27" i="24"/>
  <c r="J27" i="24"/>
  <c r="I27" i="24"/>
  <c r="E30" i="24"/>
  <c r="J30" i="24"/>
  <c r="I30" i="24"/>
  <c r="K30" i="24"/>
  <c r="E34" i="24"/>
  <c r="J34" i="24"/>
  <c r="K34" i="24"/>
  <c r="I34" i="24"/>
  <c r="J39" i="24"/>
  <c r="I39" i="24"/>
  <c r="K39" i="24"/>
  <c r="J12" i="24"/>
  <c r="I12" i="24"/>
  <c r="K12" i="24"/>
  <c r="J21" i="24"/>
  <c r="I21" i="24"/>
  <c r="K21" i="24"/>
  <c r="E28" i="24"/>
  <c r="I28" i="24"/>
  <c r="K28" i="24"/>
  <c r="J28" i="24"/>
  <c r="E32" i="24"/>
  <c r="I32" i="24"/>
  <c r="K32" i="24"/>
  <c r="J32" i="24"/>
  <c r="J5" i="24"/>
  <c r="K5" i="24"/>
  <c r="I5" i="24"/>
  <c r="E13" i="24"/>
  <c r="J13" i="24"/>
  <c r="I13" i="24"/>
  <c r="K13" i="24"/>
  <c r="E22" i="24"/>
  <c r="J22" i="24"/>
  <c r="I22" i="24"/>
  <c r="K22" i="24"/>
  <c r="E33" i="24"/>
  <c r="J33" i="24"/>
  <c r="I33" i="24"/>
  <c r="K33" i="24"/>
  <c r="K10" i="24"/>
  <c r="J10" i="24"/>
  <c r="I10" i="24"/>
  <c r="E18" i="24"/>
  <c r="K18" i="24"/>
  <c r="J18" i="24"/>
  <c r="I18" i="24"/>
  <c r="I7" i="24"/>
  <c r="K7" i="24"/>
  <c r="J7" i="24"/>
  <c r="E11" i="24"/>
  <c r="I11" i="24"/>
  <c r="K11" i="24"/>
  <c r="J11" i="24"/>
  <c r="E15" i="24"/>
  <c r="I15" i="24"/>
  <c r="K15" i="24"/>
  <c r="J15" i="24"/>
  <c r="E20" i="24"/>
  <c r="I20" i="24"/>
  <c r="K20" i="24"/>
  <c r="J20" i="24"/>
  <c r="E24" i="24"/>
  <c r="I24" i="24"/>
  <c r="K24" i="24"/>
  <c r="J24" i="24"/>
  <c r="E27" i="24"/>
  <c r="K31" i="24"/>
  <c r="J31" i="24"/>
  <c r="I31" i="24"/>
  <c r="K35" i="24"/>
  <c r="J35" i="24"/>
  <c r="I35" i="24"/>
  <c r="E40" i="24"/>
  <c r="J40" i="24"/>
  <c r="I40" i="24"/>
  <c r="K40" i="24"/>
  <c r="E16" i="24"/>
  <c r="E21" i="24"/>
  <c r="E29" i="24"/>
  <c r="E39" i="24"/>
  <c r="E5" i="24"/>
  <c r="E7" i="24"/>
  <c r="E23" i="24"/>
  <c r="E31" i="24"/>
  <c r="E10" i="24"/>
  <c r="E14" i="24"/>
  <c r="E12" i="24"/>
  <c r="E6" i="24"/>
  <c r="E8" i="24"/>
  <c r="C9" i="23"/>
  <c r="H9" i="23" s="1"/>
  <c r="C40" i="23"/>
  <c r="E40" i="23" s="1"/>
  <c r="C39" i="23"/>
  <c r="E39" i="23" s="1"/>
  <c r="C38" i="23"/>
  <c r="E38" i="23" s="1"/>
  <c r="C35" i="23"/>
  <c r="E35" i="23" s="1"/>
  <c r="C34" i="23"/>
  <c r="E34" i="23" s="1"/>
  <c r="C33" i="23"/>
  <c r="E33" i="23" s="1"/>
  <c r="C32" i="23"/>
  <c r="E32" i="23" s="1"/>
  <c r="C31" i="23"/>
  <c r="E31" i="23" s="1"/>
  <c r="C30" i="23"/>
  <c r="E30" i="23" s="1"/>
  <c r="C29" i="23"/>
  <c r="E29" i="23" s="1"/>
  <c r="C28" i="23"/>
  <c r="E28" i="23" s="1"/>
  <c r="C27" i="23"/>
  <c r="E27" i="23" s="1"/>
  <c r="C26" i="23"/>
  <c r="E26" i="23" s="1"/>
  <c r="C25" i="23"/>
  <c r="E25" i="23" s="1"/>
  <c r="C24" i="23"/>
  <c r="E24" i="23" s="1"/>
  <c r="C23" i="23"/>
  <c r="E23" i="23" s="1"/>
  <c r="C22" i="23"/>
  <c r="E22" i="23" s="1"/>
  <c r="C21" i="23"/>
  <c r="E21" i="23" s="1"/>
  <c r="C20" i="23"/>
  <c r="E20" i="23" s="1"/>
  <c r="C18" i="23"/>
  <c r="E18" i="23" s="1"/>
  <c r="C17" i="23"/>
  <c r="E17" i="23" s="1"/>
  <c r="C16" i="23"/>
  <c r="E16" i="23" s="1"/>
  <c r="C15" i="23"/>
  <c r="E15" i="23" s="1"/>
  <c r="C14" i="23"/>
  <c r="E14" i="23" s="1"/>
  <c r="C13" i="23"/>
  <c r="E13" i="23" s="1"/>
  <c r="C12" i="23"/>
  <c r="E12" i="23" s="1"/>
  <c r="C11" i="23"/>
  <c r="H11" i="23" s="1"/>
  <c r="C10" i="23"/>
  <c r="H10" i="23" s="1"/>
  <c r="C8" i="23"/>
  <c r="H8" i="23" s="1"/>
  <c r="C7" i="23"/>
  <c r="H7" i="23" s="1"/>
  <c r="C6" i="23"/>
  <c r="H6" i="23" s="1"/>
  <c r="C5" i="23"/>
  <c r="H5" i="23" s="1"/>
  <c r="K9" i="23" l="1"/>
  <c r="I9" i="23"/>
  <c r="J9" i="23" s="1"/>
  <c r="H24" i="23"/>
  <c r="H15" i="23"/>
  <c r="I15" i="23" s="1"/>
  <c r="J15" i="23" s="1"/>
  <c r="H32" i="23"/>
  <c r="K32" i="23" s="1"/>
  <c r="E5" i="23"/>
  <c r="E6" i="23"/>
  <c r="E7" i="23"/>
  <c r="E8" i="23"/>
  <c r="E10" i="23"/>
  <c r="E11" i="23"/>
  <c r="H20" i="23"/>
  <c r="K20" i="23" s="1"/>
  <c r="H28" i="23"/>
  <c r="K28" i="23" s="1"/>
  <c r="H38" i="23"/>
  <c r="K38" i="23" s="1"/>
  <c r="H13" i="23"/>
  <c r="I13" i="23" s="1"/>
  <c r="J13" i="23" s="1"/>
  <c r="H22" i="23"/>
  <c r="I22" i="23" s="1"/>
  <c r="J22" i="23" s="1"/>
  <c r="H26" i="23"/>
  <c r="K26" i="23" s="1"/>
  <c r="H30" i="23"/>
  <c r="K30" i="23" s="1"/>
  <c r="H34" i="23"/>
  <c r="K34" i="23" s="1"/>
  <c r="H40" i="23"/>
  <c r="I40" i="23" s="1"/>
  <c r="J40" i="23" s="1"/>
  <c r="H17" i="23"/>
  <c r="K17" i="23" s="1"/>
  <c r="K5" i="23"/>
  <c r="I5" i="23"/>
  <c r="J5" i="23" s="1"/>
  <c r="K6" i="23"/>
  <c r="I6" i="23"/>
  <c r="J6" i="23" s="1"/>
  <c r="K7" i="23"/>
  <c r="I7" i="23"/>
  <c r="J7" i="23" s="1"/>
  <c r="K8" i="23"/>
  <c r="I8" i="23"/>
  <c r="J8" i="23" s="1"/>
  <c r="K10" i="23"/>
  <c r="I10" i="23"/>
  <c r="J10" i="23" s="1"/>
  <c r="K11" i="23"/>
  <c r="I11" i="23"/>
  <c r="J11" i="23" s="1"/>
  <c r="K15" i="23"/>
  <c r="I17" i="23"/>
  <c r="J17" i="23" s="1"/>
  <c r="I20" i="23"/>
  <c r="J20" i="23" s="1"/>
  <c r="K24" i="23"/>
  <c r="I24" i="23"/>
  <c r="J24" i="23" s="1"/>
  <c r="I26" i="23"/>
  <c r="J26" i="23" s="1"/>
  <c r="I32" i="23"/>
  <c r="J32" i="23" s="1"/>
  <c r="I38" i="23"/>
  <c r="J38" i="23" s="1"/>
  <c r="H12" i="23"/>
  <c r="H14" i="23"/>
  <c r="H16" i="23"/>
  <c r="H18" i="23"/>
  <c r="H21" i="23"/>
  <c r="H23" i="23"/>
  <c r="H25" i="23"/>
  <c r="H27" i="23"/>
  <c r="H29" i="23"/>
  <c r="H31" i="23"/>
  <c r="H33" i="23"/>
  <c r="H35" i="23"/>
  <c r="H39" i="23"/>
  <c r="C21" i="22"/>
  <c r="E21" i="22" s="1"/>
  <c r="C46" i="22"/>
  <c r="E46" i="22" s="1"/>
  <c r="C45" i="22"/>
  <c r="E45" i="22" s="1"/>
  <c r="C44" i="22"/>
  <c r="E44" i="22" s="1"/>
  <c r="C41" i="22"/>
  <c r="E41" i="22" s="1"/>
  <c r="C40" i="22"/>
  <c r="E40" i="22" s="1"/>
  <c r="C39" i="22"/>
  <c r="E39" i="22" s="1"/>
  <c r="C38" i="22"/>
  <c r="E38" i="22" s="1"/>
  <c r="C37" i="22"/>
  <c r="E37" i="22" s="1"/>
  <c r="C36" i="22"/>
  <c r="E36" i="22" s="1"/>
  <c r="C35" i="22"/>
  <c r="E35" i="22" s="1"/>
  <c r="C34" i="22"/>
  <c r="E34" i="22" s="1"/>
  <c r="C33" i="22"/>
  <c r="E33" i="22" s="1"/>
  <c r="C32" i="22"/>
  <c r="E32" i="22" s="1"/>
  <c r="C31" i="22"/>
  <c r="E31" i="22" s="1"/>
  <c r="C30" i="22"/>
  <c r="E30" i="22" s="1"/>
  <c r="C29" i="22"/>
  <c r="E29" i="22" s="1"/>
  <c r="C28" i="22"/>
  <c r="E28" i="22" s="1"/>
  <c r="C27" i="22"/>
  <c r="E27" i="22" s="1"/>
  <c r="C26" i="22"/>
  <c r="E26" i="22" s="1"/>
  <c r="C25" i="22"/>
  <c r="E25" i="22" s="1"/>
  <c r="C24" i="22"/>
  <c r="E24" i="22" s="1"/>
  <c r="C22" i="22"/>
  <c r="E22" i="22" s="1"/>
  <c r="C20" i="22"/>
  <c r="E20" i="22" s="1"/>
  <c r="C19" i="22"/>
  <c r="E19" i="22" s="1"/>
  <c r="C18" i="22"/>
  <c r="E18" i="22" s="1"/>
  <c r="C17" i="22"/>
  <c r="E17" i="22" s="1"/>
  <c r="C16" i="22"/>
  <c r="E16" i="22" s="1"/>
  <c r="H15" i="22"/>
  <c r="C15" i="22"/>
  <c r="E15" i="22" s="1"/>
  <c r="C14" i="22"/>
  <c r="E14" i="22" s="1"/>
  <c r="C13" i="22"/>
  <c r="E13" i="22" s="1"/>
  <c r="C12" i="22"/>
  <c r="E12" i="22" s="1"/>
  <c r="C11" i="22"/>
  <c r="E11" i="22" s="1"/>
  <c r="C10" i="22"/>
  <c r="C9" i="22"/>
  <c r="E9" i="22" s="1"/>
  <c r="C8" i="22"/>
  <c r="E8" i="22" s="1"/>
  <c r="C7" i="22"/>
  <c r="E7" i="22" s="1"/>
  <c r="C6" i="22"/>
  <c r="E6" i="22" s="1"/>
  <c r="C5" i="22"/>
  <c r="E5" i="22" s="1"/>
  <c r="H35" i="22" l="1"/>
  <c r="K40" i="23"/>
  <c r="I30" i="23"/>
  <c r="J30" i="23" s="1"/>
  <c r="K22" i="23"/>
  <c r="I34" i="23"/>
  <c r="J34" i="23" s="1"/>
  <c r="I28" i="23"/>
  <c r="J28" i="23" s="1"/>
  <c r="K13" i="23"/>
  <c r="K39" i="23"/>
  <c r="I39" i="23"/>
  <c r="J39" i="23" s="1"/>
  <c r="K33" i="23"/>
  <c r="I33" i="23"/>
  <c r="J33" i="23" s="1"/>
  <c r="K29" i="23"/>
  <c r="I29" i="23"/>
  <c r="J29" i="23" s="1"/>
  <c r="K25" i="23"/>
  <c r="I25" i="23"/>
  <c r="J25" i="23" s="1"/>
  <c r="K21" i="23"/>
  <c r="I21" i="23"/>
  <c r="J21" i="23" s="1"/>
  <c r="K18" i="23"/>
  <c r="I18" i="23"/>
  <c r="J18" i="23" s="1"/>
  <c r="K14" i="23"/>
  <c r="I14" i="23"/>
  <c r="J14" i="23" s="1"/>
  <c r="K35" i="23"/>
  <c r="I35" i="23"/>
  <c r="J35" i="23" s="1"/>
  <c r="K31" i="23"/>
  <c r="I31" i="23"/>
  <c r="J31" i="23" s="1"/>
  <c r="K27" i="23"/>
  <c r="I27" i="23"/>
  <c r="J27" i="23" s="1"/>
  <c r="K23" i="23"/>
  <c r="I23" i="23"/>
  <c r="J23" i="23" s="1"/>
  <c r="K16" i="23"/>
  <c r="I16" i="23"/>
  <c r="J16" i="23" s="1"/>
  <c r="K12" i="23"/>
  <c r="I12" i="23"/>
  <c r="J12" i="23" s="1"/>
  <c r="H27" i="22"/>
  <c r="I27" i="22" s="1"/>
  <c r="J27" i="22" s="1"/>
  <c r="H21" i="22"/>
  <c r="I21" i="22" s="1"/>
  <c r="J21" i="22" s="1"/>
  <c r="H7" i="22"/>
  <c r="I7" i="22" s="1"/>
  <c r="J7" i="22" s="1"/>
  <c r="H19" i="22"/>
  <c r="I19" i="22" s="1"/>
  <c r="J19" i="22" s="1"/>
  <c r="H31" i="22"/>
  <c r="I31" i="22" s="1"/>
  <c r="J31" i="22" s="1"/>
  <c r="H45" i="22"/>
  <c r="K45" i="22" s="1"/>
  <c r="H41" i="22"/>
  <c r="K41" i="22" s="1"/>
  <c r="H39" i="22"/>
  <c r="K39" i="22" s="1"/>
  <c r="H37" i="22"/>
  <c r="K37" i="22" s="1"/>
  <c r="H33" i="22"/>
  <c r="K33" i="22" s="1"/>
  <c r="H29" i="22"/>
  <c r="I29" i="22" s="1"/>
  <c r="J29" i="22" s="1"/>
  <c r="H25" i="22"/>
  <c r="K25" i="22" s="1"/>
  <c r="H22" i="22"/>
  <c r="I22" i="22" s="1"/>
  <c r="J22" i="22" s="1"/>
  <c r="H17" i="22"/>
  <c r="H9" i="22"/>
  <c r="I9" i="22" s="1"/>
  <c r="J9" i="22" s="1"/>
  <c r="H5" i="22"/>
  <c r="K5" i="22"/>
  <c r="I5" i="22"/>
  <c r="J5" i="22" s="1"/>
  <c r="K7" i="22"/>
  <c r="K9" i="22"/>
  <c r="E10" i="22"/>
  <c r="H10" i="22"/>
  <c r="H6" i="22"/>
  <c r="H8" i="22"/>
  <c r="H11" i="22"/>
  <c r="H12" i="22"/>
  <c r="H13" i="22"/>
  <c r="H14" i="22"/>
  <c r="K15" i="22"/>
  <c r="I15" i="22"/>
  <c r="J15" i="22" s="1"/>
  <c r="K17" i="22"/>
  <c r="I17" i="22"/>
  <c r="J17" i="22" s="1"/>
  <c r="K27" i="22"/>
  <c r="K29" i="22"/>
  <c r="K31" i="22"/>
  <c r="I33" i="22"/>
  <c r="J33" i="22" s="1"/>
  <c r="K35" i="22"/>
  <c r="I35" i="22"/>
  <c r="J35" i="22" s="1"/>
  <c r="I37" i="22"/>
  <c r="J37" i="22" s="1"/>
  <c r="I41" i="22"/>
  <c r="J41" i="22" s="1"/>
  <c r="I45" i="22"/>
  <c r="J45" i="22" s="1"/>
  <c r="H16" i="22"/>
  <c r="H18" i="22"/>
  <c r="H20" i="22"/>
  <c r="H24" i="22"/>
  <c r="H26" i="22"/>
  <c r="H28" i="22"/>
  <c r="H30" i="22"/>
  <c r="H32" i="22"/>
  <c r="H34" i="22"/>
  <c r="H36" i="22"/>
  <c r="H38" i="22"/>
  <c r="H40" i="22"/>
  <c r="H44" i="22"/>
  <c r="H46" i="22"/>
  <c r="E19" i="21"/>
  <c r="C20" i="21"/>
  <c r="H20" i="21" s="1"/>
  <c r="C19" i="21"/>
  <c r="H19" i="21" s="1"/>
  <c r="K20" i="21" l="1"/>
  <c r="I20" i="21"/>
  <c r="J20" i="21" s="1"/>
  <c r="K19" i="21"/>
  <c r="I19" i="21"/>
  <c r="J19" i="21" s="1"/>
  <c r="E20" i="21"/>
  <c r="K22" i="22"/>
  <c r="I39" i="22"/>
  <c r="J39" i="22" s="1"/>
  <c r="I25" i="22"/>
  <c r="J25" i="22" s="1"/>
  <c r="K19" i="22"/>
  <c r="K21" i="22"/>
  <c r="K44" i="22"/>
  <c r="I44" i="22"/>
  <c r="J44" i="22" s="1"/>
  <c r="K38" i="22"/>
  <c r="I38" i="22"/>
  <c r="J38" i="22" s="1"/>
  <c r="K34" i="22"/>
  <c r="I34" i="22"/>
  <c r="J34" i="22" s="1"/>
  <c r="K30" i="22"/>
  <c r="I30" i="22"/>
  <c r="J30" i="22" s="1"/>
  <c r="K26" i="22"/>
  <c r="I26" i="22"/>
  <c r="J26" i="22" s="1"/>
  <c r="K20" i="22"/>
  <c r="I20" i="22"/>
  <c r="J20" i="22" s="1"/>
  <c r="K16" i="22"/>
  <c r="I16" i="22"/>
  <c r="J16" i="22" s="1"/>
  <c r="K13" i="22"/>
  <c r="I13" i="22"/>
  <c r="J13" i="22" s="1"/>
  <c r="K11" i="22"/>
  <c r="I11" i="22"/>
  <c r="J11" i="22" s="1"/>
  <c r="K6" i="22"/>
  <c r="I6" i="22"/>
  <c r="J6" i="22" s="1"/>
  <c r="K46" i="22"/>
  <c r="I46" i="22"/>
  <c r="J46" i="22" s="1"/>
  <c r="K40" i="22"/>
  <c r="I40" i="22"/>
  <c r="J40" i="22" s="1"/>
  <c r="K36" i="22"/>
  <c r="I36" i="22"/>
  <c r="J36" i="22" s="1"/>
  <c r="K32" i="22"/>
  <c r="I32" i="22"/>
  <c r="J32" i="22" s="1"/>
  <c r="K28" i="22"/>
  <c r="I28" i="22"/>
  <c r="J28" i="22" s="1"/>
  <c r="K24" i="22"/>
  <c r="I24" i="22"/>
  <c r="J24" i="22" s="1"/>
  <c r="K18" i="22"/>
  <c r="I18" i="22"/>
  <c r="J18" i="22" s="1"/>
  <c r="K14" i="22"/>
  <c r="I14" i="22"/>
  <c r="J14" i="22" s="1"/>
  <c r="K12" i="22"/>
  <c r="I12" i="22"/>
  <c r="J12" i="22" s="1"/>
  <c r="K8" i="22"/>
  <c r="I8" i="22"/>
  <c r="J8" i="22" s="1"/>
  <c r="K10" i="22"/>
  <c r="I10" i="22"/>
  <c r="J10" i="22" s="1"/>
  <c r="C24" i="21"/>
  <c r="E24" i="21"/>
  <c r="H24" i="21"/>
  <c r="I24" i="21"/>
  <c r="J24" i="21" s="1"/>
  <c r="K24" i="21"/>
  <c r="C25" i="21"/>
  <c r="E25" i="21" s="1"/>
  <c r="H25" i="21"/>
  <c r="I25" i="21" s="1"/>
  <c r="J25" i="21" s="1"/>
  <c r="K25" i="21"/>
  <c r="C41" i="21"/>
  <c r="E41" i="21" s="1"/>
  <c r="H41" i="21" l="1"/>
  <c r="I41" i="21" s="1"/>
  <c r="J41" i="21" s="1"/>
  <c r="C22" i="21"/>
  <c r="E22" i="21"/>
  <c r="H22" i="21"/>
  <c r="I22" i="21" s="1"/>
  <c r="J22" i="21" s="1"/>
  <c r="K22" i="21"/>
  <c r="K41" i="21" l="1"/>
  <c r="C46" i="21"/>
  <c r="E46" i="21" s="1"/>
  <c r="C45" i="21"/>
  <c r="E45" i="21" s="1"/>
  <c r="C44" i="21"/>
  <c r="E44" i="21" s="1"/>
  <c r="C40" i="21"/>
  <c r="E40" i="21" s="1"/>
  <c r="C39" i="21"/>
  <c r="E39" i="21" s="1"/>
  <c r="C38" i="21"/>
  <c r="E38" i="21" s="1"/>
  <c r="C37" i="21"/>
  <c r="E37" i="21" s="1"/>
  <c r="C36" i="21"/>
  <c r="E36" i="21" s="1"/>
  <c r="C35" i="21"/>
  <c r="E35" i="21" s="1"/>
  <c r="C34" i="21"/>
  <c r="E34" i="21" s="1"/>
  <c r="C33" i="21"/>
  <c r="E33" i="21" s="1"/>
  <c r="C32" i="21"/>
  <c r="E32" i="21" s="1"/>
  <c r="C31" i="21"/>
  <c r="E31" i="21" s="1"/>
  <c r="C30" i="21"/>
  <c r="E30" i="21" s="1"/>
  <c r="C29" i="21"/>
  <c r="E29" i="21" s="1"/>
  <c r="C28" i="21"/>
  <c r="E28" i="21" s="1"/>
  <c r="C27" i="21"/>
  <c r="E27" i="21" s="1"/>
  <c r="C26" i="21"/>
  <c r="E26" i="21" s="1"/>
  <c r="C18" i="21"/>
  <c r="E18" i="21" s="1"/>
  <c r="C17" i="21"/>
  <c r="E17" i="21" s="1"/>
  <c r="C16" i="21"/>
  <c r="E16" i="21" s="1"/>
  <c r="C15" i="21"/>
  <c r="H15" i="21" s="1"/>
  <c r="C14" i="21"/>
  <c r="H14" i="21" s="1"/>
  <c r="C13" i="21"/>
  <c r="H13" i="21" s="1"/>
  <c r="C12" i="21"/>
  <c r="H12" i="21" s="1"/>
  <c r="C11" i="21"/>
  <c r="H11" i="21" s="1"/>
  <c r="C10" i="21"/>
  <c r="H10" i="21" s="1"/>
  <c r="C9" i="21"/>
  <c r="H9" i="21" s="1"/>
  <c r="C8" i="21"/>
  <c r="H8" i="21" s="1"/>
  <c r="C7" i="21"/>
  <c r="H7" i="21" s="1"/>
  <c r="C6" i="21"/>
  <c r="H6" i="21" s="1"/>
  <c r="C5" i="21"/>
  <c r="H5" i="21" s="1"/>
  <c r="H46" i="21" l="1"/>
  <c r="I46" i="21" s="1"/>
  <c r="J46" i="21" s="1"/>
  <c r="K46" i="21"/>
  <c r="H32" i="21"/>
  <c r="K32" i="21" s="1"/>
  <c r="E10" i="21"/>
  <c r="E11" i="21"/>
  <c r="E12" i="21"/>
  <c r="E13" i="21"/>
  <c r="E14" i="21"/>
  <c r="E15" i="21"/>
  <c r="H16" i="21"/>
  <c r="K16" i="21" s="1"/>
  <c r="H28" i="21"/>
  <c r="K28" i="21" s="1"/>
  <c r="H36" i="21"/>
  <c r="I36" i="21" s="1"/>
  <c r="J36" i="21" s="1"/>
  <c r="E6" i="21"/>
  <c r="E7" i="21"/>
  <c r="E8" i="21"/>
  <c r="H18" i="21"/>
  <c r="K18" i="21" s="1"/>
  <c r="H26" i="21"/>
  <c r="H30" i="21"/>
  <c r="K30" i="21" s="1"/>
  <c r="H34" i="21"/>
  <c r="H38" i="21"/>
  <c r="K38" i="21" s="1"/>
  <c r="H40" i="21"/>
  <c r="K40" i="21" s="1"/>
  <c r="E9" i="21"/>
  <c r="E5" i="21"/>
  <c r="K5" i="21"/>
  <c r="I5" i="21"/>
  <c r="J5" i="21" s="1"/>
  <c r="K6" i="21"/>
  <c r="I6" i="21"/>
  <c r="J6" i="21" s="1"/>
  <c r="K7" i="21"/>
  <c r="I7" i="21"/>
  <c r="J7" i="21" s="1"/>
  <c r="K8" i="21"/>
  <c r="I8" i="21"/>
  <c r="J8" i="21" s="1"/>
  <c r="K9" i="21"/>
  <c r="I9" i="21"/>
  <c r="J9" i="21" s="1"/>
  <c r="K10" i="21"/>
  <c r="I10" i="21"/>
  <c r="J10" i="21" s="1"/>
  <c r="K11" i="21"/>
  <c r="I11" i="21"/>
  <c r="J11" i="21" s="1"/>
  <c r="K12" i="21"/>
  <c r="I12" i="21"/>
  <c r="J12" i="21" s="1"/>
  <c r="K13" i="21"/>
  <c r="I13" i="21"/>
  <c r="J13" i="21" s="1"/>
  <c r="K14" i="21"/>
  <c r="I14" i="21"/>
  <c r="J14" i="21" s="1"/>
  <c r="K15" i="21"/>
  <c r="I15" i="21"/>
  <c r="J15" i="21" s="1"/>
  <c r="I16" i="21"/>
  <c r="J16" i="21" s="1"/>
  <c r="K26" i="21"/>
  <c r="I26" i="21"/>
  <c r="J26" i="21" s="1"/>
  <c r="I32" i="21"/>
  <c r="J32" i="21" s="1"/>
  <c r="K34" i="21"/>
  <c r="I34" i="21"/>
  <c r="J34" i="21" s="1"/>
  <c r="K36" i="21"/>
  <c r="I40" i="21"/>
  <c r="J40" i="21" s="1"/>
  <c r="H17" i="21"/>
  <c r="H27" i="21"/>
  <c r="H29" i="21"/>
  <c r="H31" i="21"/>
  <c r="H33" i="21"/>
  <c r="H35" i="21"/>
  <c r="H37" i="21"/>
  <c r="H39" i="21"/>
  <c r="H44" i="21"/>
  <c r="H45" i="21"/>
  <c r="C47" i="20"/>
  <c r="H47" i="20" s="1"/>
  <c r="I47" i="20" s="1"/>
  <c r="J47" i="20" s="1"/>
  <c r="C46" i="20"/>
  <c r="E46" i="20" s="1"/>
  <c r="C45" i="20"/>
  <c r="H45" i="20" s="1"/>
  <c r="K45" i="20" s="1"/>
  <c r="C44" i="20"/>
  <c r="E44" i="20" s="1"/>
  <c r="C42" i="20"/>
  <c r="E42" i="20" s="1"/>
  <c r="C41" i="20"/>
  <c r="H41" i="20" s="1"/>
  <c r="K41" i="20" s="1"/>
  <c r="C40" i="20"/>
  <c r="E40" i="20" s="1"/>
  <c r="C39" i="20"/>
  <c r="H39" i="20" s="1"/>
  <c r="I39" i="20" s="1"/>
  <c r="J39" i="20" s="1"/>
  <c r="C38" i="20"/>
  <c r="E38" i="20" s="1"/>
  <c r="C37" i="20"/>
  <c r="H37" i="20" s="1"/>
  <c r="K37" i="20" s="1"/>
  <c r="C36" i="20"/>
  <c r="E36" i="20" s="1"/>
  <c r="C35" i="20"/>
  <c r="H35" i="20" s="1"/>
  <c r="I35" i="20" s="1"/>
  <c r="J35" i="20" s="1"/>
  <c r="C34" i="20"/>
  <c r="E34" i="20" s="1"/>
  <c r="C33" i="20"/>
  <c r="H33" i="20" s="1"/>
  <c r="K33" i="20" s="1"/>
  <c r="C32" i="20"/>
  <c r="E32" i="20" s="1"/>
  <c r="C31" i="20"/>
  <c r="H31" i="20" s="1"/>
  <c r="I31" i="20" s="1"/>
  <c r="J31" i="20" s="1"/>
  <c r="C30" i="20"/>
  <c r="E30" i="20" s="1"/>
  <c r="C29" i="20"/>
  <c r="H29" i="20" s="1"/>
  <c r="K29" i="20" s="1"/>
  <c r="C28" i="20"/>
  <c r="E28" i="20" s="1"/>
  <c r="C27" i="20"/>
  <c r="H27" i="20" s="1"/>
  <c r="I27" i="20" s="1"/>
  <c r="J27" i="20" s="1"/>
  <c r="C26" i="20"/>
  <c r="E26" i="20" s="1"/>
  <c r="C23" i="20"/>
  <c r="H23" i="20" s="1"/>
  <c r="K23" i="20" s="1"/>
  <c r="C22" i="20"/>
  <c r="E22" i="20" s="1"/>
  <c r="C21" i="20"/>
  <c r="H21" i="20" s="1"/>
  <c r="I21" i="20" s="1"/>
  <c r="J21" i="20" s="1"/>
  <c r="C20" i="20"/>
  <c r="E20" i="20" s="1"/>
  <c r="C19" i="20"/>
  <c r="H19" i="20" s="1"/>
  <c r="K19" i="20" s="1"/>
  <c r="C18" i="20"/>
  <c r="E18" i="20" s="1"/>
  <c r="C17" i="20"/>
  <c r="H17" i="20" s="1"/>
  <c r="I17" i="20" s="1"/>
  <c r="J17" i="20" s="1"/>
  <c r="C16" i="20"/>
  <c r="E16" i="20" s="1"/>
  <c r="C15" i="20"/>
  <c r="H15" i="20" s="1"/>
  <c r="K15" i="20" s="1"/>
  <c r="C14" i="20"/>
  <c r="E14" i="20" s="1"/>
  <c r="C13" i="20"/>
  <c r="H13" i="20" s="1"/>
  <c r="I13" i="20" s="1"/>
  <c r="J13" i="20" s="1"/>
  <c r="C12" i="20"/>
  <c r="E12" i="20" s="1"/>
  <c r="C11" i="20"/>
  <c r="H11" i="20" s="1"/>
  <c r="K11" i="20" s="1"/>
  <c r="C10" i="20"/>
  <c r="H10" i="20" s="1"/>
  <c r="C9" i="20"/>
  <c r="E9" i="20" s="1"/>
  <c r="C8" i="20"/>
  <c r="H8" i="20" s="1"/>
  <c r="C7" i="20"/>
  <c r="E7" i="20" s="1"/>
  <c r="C6" i="20"/>
  <c r="H6" i="20" s="1"/>
  <c r="C5" i="20"/>
  <c r="E5" i="20" s="1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5" i="19"/>
  <c r="H16" i="20" l="1"/>
  <c r="E41" i="20"/>
  <c r="I38" i="21"/>
  <c r="J38" i="21" s="1"/>
  <c r="I28" i="21"/>
  <c r="J28" i="21" s="1"/>
  <c r="I30" i="21"/>
  <c r="J30" i="21" s="1"/>
  <c r="I18" i="21"/>
  <c r="J18" i="21" s="1"/>
  <c r="K45" i="21"/>
  <c r="I45" i="21"/>
  <c r="J45" i="21" s="1"/>
  <c r="K39" i="21"/>
  <c r="I39" i="21"/>
  <c r="J39" i="21" s="1"/>
  <c r="K37" i="21"/>
  <c r="I37" i="21"/>
  <c r="J37" i="21" s="1"/>
  <c r="K33" i="21"/>
  <c r="I33" i="21"/>
  <c r="J33" i="21" s="1"/>
  <c r="K29" i="21"/>
  <c r="I29" i="21"/>
  <c r="J29" i="21" s="1"/>
  <c r="K17" i="21"/>
  <c r="I17" i="21"/>
  <c r="J17" i="21" s="1"/>
  <c r="K44" i="21"/>
  <c r="I44" i="21"/>
  <c r="J44" i="21" s="1"/>
  <c r="K35" i="21"/>
  <c r="I35" i="21"/>
  <c r="J35" i="21" s="1"/>
  <c r="K31" i="21"/>
  <c r="I31" i="21"/>
  <c r="J31" i="21" s="1"/>
  <c r="K27" i="21"/>
  <c r="I27" i="21"/>
  <c r="J27" i="21" s="1"/>
  <c r="E8" i="20"/>
  <c r="H26" i="20"/>
  <c r="I26" i="20" s="1"/>
  <c r="J26" i="20" s="1"/>
  <c r="E37" i="20"/>
  <c r="H12" i="20"/>
  <c r="K12" i="20" s="1"/>
  <c r="H20" i="20"/>
  <c r="H30" i="20"/>
  <c r="K30" i="20" s="1"/>
  <c r="E39" i="20"/>
  <c r="H46" i="20"/>
  <c r="K46" i="20" s="1"/>
  <c r="H34" i="20"/>
  <c r="E6" i="20"/>
  <c r="E10" i="20"/>
  <c r="E13" i="20"/>
  <c r="E15" i="20"/>
  <c r="E17" i="20"/>
  <c r="E19" i="20"/>
  <c r="E21" i="20"/>
  <c r="E23" i="20"/>
  <c r="E27" i="20"/>
  <c r="E29" i="20"/>
  <c r="E31" i="20"/>
  <c r="E33" i="20"/>
  <c r="E35" i="20"/>
  <c r="K47" i="20"/>
  <c r="K13" i="20"/>
  <c r="K17" i="20"/>
  <c r="K21" i="20"/>
  <c r="K27" i="20"/>
  <c r="K31" i="20"/>
  <c r="K35" i="20"/>
  <c r="H38" i="20"/>
  <c r="K38" i="20" s="1"/>
  <c r="K39" i="20"/>
  <c r="H42" i="20"/>
  <c r="I42" i="20" s="1"/>
  <c r="J42" i="20" s="1"/>
  <c r="E45" i="20"/>
  <c r="E47" i="20"/>
  <c r="K8" i="20"/>
  <c r="I8" i="20"/>
  <c r="J8" i="20" s="1"/>
  <c r="K6" i="20"/>
  <c r="I6" i="20"/>
  <c r="J6" i="20" s="1"/>
  <c r="K10" i="20"/>
  <c r="I10" i="20"/>
  <c r="J10" i="20" s="1"/>
  <c r="H5" i="20"/>
  <c r="H7" i="20"/>
  <c r="H9" i="20"/>
  <c r="I11" i="20"/>
  <c r="J11" i="20" s="1"/>
  <c r="I12" i="20"/>
  <c r="J12" i="20" s="1"/>
  <c r="I15" i="20"/>
  <c r="J15" i="20" s="1"/>
  <c r="K16" i="20"/>
  <c r="I16" i="20"/>
  <c r="J16" i="20" s="1"/>
  <c r="I19" i="20"/>
  <c r="J19" i="20" s="1"/>
  <c r="K20" i="20"/>
  <c r="I20" i="20"/>
  <c r="J20" i="20" s="1"/>
  <c r="I23" i="20"/>
  <c r="J23" i="20" s="1"/>
  <c r="K26" i="20"/>
  <c r="I29" i="20"/>
  <c r="J29" i="20" s="1"/>
  <c r="I30" i="20"/>
  <c r="J30" i="20" s="1"/>
  <c r="I33" i="20"/>
  <c r="J33" i="20" s="1"/>
  <c r="K34" i="20"/>
  <c r="I34" i="20"/>
  <c r="J34" i="20" s="1"/>
  <c r="I37" i="20"/>
  <c r="J37" i="20" s="1"/>
  <c r="I38" i="20"/>
  <c r="J38" i="20" s="1"/>
  <c r="I41" i="20"/>
  <c r="J41" i="20" s="1"/>
  <c r="K42" i="20"/>
  <c r="I45" i="20"/>
  <c r="J45" i="20" s="1"/>
  <c r="I46" i="20"/>
  <c r="J46" i="20" s="1"/>
  <c r="E11" i="20"/>
  <c r="H14" i="20"/>
  <c r="H18" i="20"/>
  <c r="H22" i="20"/>
  <c r="H28" i="20"/>
  <c r="H32" i="20"/>
  <c r="H36" i="20"/>
  <c r="H40" i="20"/>
  <c r="H44" i="20"/>
  <c r="K40" i="20" l="1"/>
  <c r="I40" i="20"/>
  <c r="J40" i="20" s="1"/>
  <c r="K32" i="20"/>
  <c r="I32" i="20"/>
  <c r="J32" i="20" s="1"/>
  <c r="K22" i="20"/>
  <c r="I22" i="20"/>
  <c r="J22" i="20" s="1"/>
  <c r="K14" i="20"/>
  <c r="I14" i="20"/>
  <c r="J14" i="20" s="1"/>
  <c r="K7" i="20"/>
  <c r="I7" i="20"/>
  <c r="J7" i="20" s="1"/>
  <c r="K44" i="20"/>
  <c r="I44" i="20"/>
  <c r="J44" i="20" s="1"/>
  <c r="K36" i="20"/>
  <c r="I36" i="20"/>
  <c r="J36" i="20" s="1"/>
  <c r="K28" i="20"/>
  <c r="I28" i="20"/>
  <c r="J28" i="20" s="1"/>
  <c r="K18" i="20"/>
  <c r="I18" i="20"/>
  <c r="J18" i="20" s="1"/>
  <c r="K9" i="20"/>
  <c r="I9" i="20"/>
  <c r="J9" i="20" s="1"/>
  <c r="K5" i="20"/>
  <c r="I5" i="20"/>
  <c r="J5" i="20" s="1"/>
  <c r="C47" i="19" l="1"/>
  <c r="H47" i="19" s="1"/>
  <c r="I47" i="19" s="1"/>
  <c r="J47" i="19" s="1"/>
  <c r="E47" i="19" l="1"/>
  <c r="K47" i="19"/>
  <c r="C42" i="19"/>
  <c r="H42" i="19" s="1"/>
  <c r="I42" i="19" s="1"/>
  <c r="J42" i="19" s="1"/>
  <c r="C46" i="19"/>
  <c r="E46" i="19" s="1"/>
  <c r="C45" i="19"/>
  <c r="E45" i="19" s="1"/>
  <c r="C44" i="19"/>
  <c r="E44" i="19" s="1"/>
  <c r="C41" i="19"/>
  <c r="E41" i="19" s="1"/>
  <c r="C40" i="19"/>
  <c r="E40" i="19" s="1"/>
  <c r="C39" i="19"/>
  <c r="E39" i="19" s="1"/>
  <c r="C38" i="19"/>
  <c r="E38" i="19" s="1"/>
  <c r="C37" i="19"/>
  <c r="E37" i="19" s="1"/>
  <c r="C36" i="19"/>
  <c r="E36" i="19" s="1"/>
  <c r="C35" i="19"/>
  <c r="E35" i="19" s="1"/>
  <c r="C34" i="19"/>
  <c r="E34" i="19" s="1"/>
  <c r="C33" i="19"/>
  <c r="E33" i="19" s="1"/>
  <c r="C32" i="19"/>
  <c r="E32" i="19" s="1"/>
  <c r="C31" i="19"/>
  <c r="E31" i="19" s="1"/>
  <c r="C30" i="19"/>
  <c r="E30" i="19" s="1"/>
  <c r="C29" i="19"/>
  <c r="E29" i="19" s="1"/>
  <c r="C28" i="19"/>
  <c r="E28" i="19" s="1"/>
  <c r="C27" i="19"/>
  <c r="E27" i="19" s="1"/>
  <c r="C26" i="19"/>
  <c r="E26" i="19" s="1"/>
  <c r="C23" i="19"/>
  <c r="E23" i="19" s="1"/>
  <c r="C22" i="19"/>
  <c r="E22" i="19" s="1"/>
  <c r="C21" i="19"/>
  <c r="E21" i="19" s="1"/>
  <c r="C20" i="19"/>
  <c r="E20" i="19" s="1"/>
  <c r="C19" i="19"/>
  <c r="E19" i="19" s="1"/>
  <c r="C18" i="19"/>
  <c r="E18" i="19" s="1"/>
  <c r="C17" i="19"/>
  <c r="E17" i="19" s="1"/>
  <c r="C16" i="19"/>
  <c r="H16" i="19" s="1"/>
  <c r="C15" i="19"/>
  <c r="H15" i="19" s="1"/>
  <c r="C14" i="19"/>
  <c r="H14" i="19" s="1"/>
  <c r="C13" i="19"/>
  <c r="H13" i="19" s="1"/>
  <c r="C12" i="19"/>
  <c r="H12" i="19" s="1"/>
  <c r="C11" i="19"/>
  <c r="H11" i="19" s="1"/>
  <c r="C10" i="19"/>
  <c r="H10" i="19" s="1"/>
  <c r="C9" i="19"/>
  <c r="H9" i="19" s="1"/>
  <c r="C8" i="19"/>
  <c r="H8" i="19" s="1"/>
  <c r="C7" i="19"/>
  <c r="H7" i="19" s="1"/>
  <c r="C6" i="19"/>
  <c r="H6" i="19" s="1"/>
  <c r="C5" i="19"/>
  <c r="H5" i="19" s="1"/>
  <c r="E42" i="19" l="1"/>
  <c r="K42" i="19"/>
  <c r="H30" i="19"/>
  <c r="I30" i="19" s="1"/>
  <c r="J30" i="19" s="1"/>
  <c r="H38" i="19"/>
  <c r="K38" i="19" s="1"/>
  <c r="H22" i="19"/>
  <c r="I22" i="19" s="1"/>
  <c r="J22" i="19" s="1"/>
  <c r="E11" i="19"/>
  <c r="H18" i="19"/>
  <c r="I18" i="19" s="1"/>
  <c r="J18" i="19" s="1"/>
  <c r="H28" i="19"/>
  <c r="K28" i="19" s="1"/>
  <c r="H34" i="19"/>
  <c r="I34" i="19" s="1"/>
  <c r="J34" i="19" s="1"/>
  <c r="H44" i="19"/>
  <c r="H20" i="19"/>
  <c r="I20" i="19" s="1"/>
  <c r="J20" i="19" s="1"/>
  <c r="H26" i="19"/>
  <c r="K26" i="19" s="1"/>
  <c r="H32" i="19"/>
  <c r="K32" i="19" s="1"/>
  <c r="H36" i="19"/>
  <c r="I36" i="19" s="1"/>
  <c r="J36" i="19" s="1"/>
  <c r="H40" i="19"/>
  <c r="K40" i="19" s="1"/>
  <c r="H46" i="19"/>
  <c r="K46" i="19" s="1"/>
  <c r="E16" i="19"/>
  <c r="E15" i="19"/>
  <c r="E14" i="19"/>
  <c r="E13" i="19"/>
  <c r="E12" i="19"/>
  <c r="E10" i="19"/>
  <c r="E9" i="19"/>
  <c r="E8" i="19"/>
  <c r="E7" i="19"/>
  <c r="E6" i="19"/>
  <c r="E5" i="19"/>
  <c r="K5" i="19"/>
  <c r="I5" i="19"/>
  <c r="J5" i="19" s="1"/>
  <c r="K6" i="19"/>
  <c r="I6" i="19"/>
  <c r="J6" i="19" s="1"/>
  <c r="K7" i="19"/>
  <c r="I7" i="19"/>
  <c r="J7" i="19" s="1"/>
  <c r="K8" i="19"/>
  <c r="I8" i="19"/>
  <c r="J8" i="19" s="1"/>
  <c r="K9" i="19"/>
  <c r="I9" i="19"/>
  <c r="J9" i="19" s="1"/>
  <c r="K10" i="19"/>
  <c r="I10" i="19"/>
  <c r="J10" i="19" s="1"/>
  <c r="K11" i="19"/>
  <c r="I11" i="19"/>
  <c r="J11" i="19" s="1"/>
  <c r="K12" i="19"/>
  <c r="I12" i="19"/>
  <c r="J12" i="19" s="1"/>
  <c r="K13" i="19"/>
  <c r="I13" i="19"/>
  <c r="J13" i="19" s="1"/>
  <c r="K14" i="19"/>
  <c r="I14" i="19"/>
  <c r="J14" i="19" s="1"/>
  <c r="K15" i="19"/>
  <c r="I15" i="19"/>
  <c r="J15" i="19" s="1"/>
  <c r="K16" i="19"/>
  <c r="I16" i="19"/>
  <c r="J16" i="19" s="1"/>
  <c r="K22" i="19"/>
  <c r="I26" i="19"/>
  <c r="J26" i="19" s="1"/>
  <c r="I28" i="19"/>
  <c r="J28" i="19" s="1"/>
  <c r="K30" i="19"/>
  <c r="K34" i="19"/>
  <c r="K36" i="19"/>
  <c r="I38" i="19"/>
  <c r="J38" i="19" s="1"/>
  <c r="K44" i="19"/>
  <c r="I44" i="19"/>
  <c r="J44" i="19" s="1"/>
  <c r="H17" i="19"/>
  <c r="H19" i="19"/>
  <c r="H21" i="19"/>
  <c r="H23" i="19"/>
  <c r="H27" i="19"/>
  <c r="H29" i="19"/>
  <c r="H31" i="19"/>
  <c r="H33" i="19"/>
  <c r="H35" i="19"/>
  <c r="H37" i="19"/>
  <c r="H39" i="19"/>
  <c r="H41" i="19"/>
  <c r="H45" i="19"/>
  <c r="C48" i="18"/>
  <c r="E48" i="18" s="1"/>
  <c r="I40" i="19" l="1"/>
  <c r="J40" i="19" s="1"/>
  <c r="I32" i="19"/>
  <c r="J32" i="19" s="1"/>
  <c r="K18" i="19"/>
  <c r="I46" i="19"/>
  <c r="J46" i="19" s="1"/>
  <c r="K20" i="19"/>
  <c r="K45" i="19"/>
  <c r="I45" i="19"/>
  <c r="J45" i="19" s="1"/>
  <c r="K39" i="19"/>
  <c r="I39" i="19"/>
  <c r="J39" i="19" s="1"/>
  <c r="K35" i="19"/>
  <c r="I35" i="19"/>
  <c r="J35" i="19" s="1"/>
  <c r="K31" i="19"/>
  <c r="I31" i="19"/>
  <c r="J31" i="19" s="1"/>
  <c r="K29" i="19"/>
  <c r="I29" i="19"/>
  <c r="J29" i="19" s="1"/>
  <c r="K23" i="19"/>
  <c r="I23" i="19"/>
  <c r="J23" i="19" s="1"/>
  <c r="K19" i="19"/>
  <c r="I19" i="19"/>
  <c r="J19" i="19" s="1"/>
  <c r="K41" i="19"/>
  <c r="I41" i="19"/>
  <c r="J41" i="19" s="1"/>
  <c r="K37" i="19"/>
  <c r="I37" i="19"/>
  <c r="J37" i="19" s="1"/>
  <c r="K33" i="19"/>
  <c r="I33" i="19"/>
  <c r="J33" i="19" s="1"/>
  <c r="K27" i="19"/>
  <c r="I27" i="19"/>
  <c r="J27" i="19" s="1"/>
  <c r="K21" i="19"/>
  <c r="I21" i="19"/>
  <c r="J21" i="19" s="1"/>
  <c r="K17" i="19"/>
  <c r="I17" i="19"/>
  <c r="J17" i="19" s="1"/>
  <c r="H48" i="18"/>
  <c r="I48" i="18" s="1"/>
  <c r="J48" i="18" s="1"/>
  <c r="K48" i="18"/>
  <c r="C45" i="18"/>
  <c r="E45" i="18" s="1"/>
  <c r="H45" i="18" l="1"/>
  <c r="I45" i="18" s="1"/>
  <c r="J45" i="18" s="1"/>
  <c r="K45" i="18"/>
  <c r="C25" i="18" l="1"/>
  <c r="E25" i="18" s="1"/>
  <c r="H25" i="18" l="1"/>
  <c r="I25" i="18" s="1"/>
  <c r="J25" i="18" s="1"/>
  <c r="K25" i="18"/>
  <c r="C49" i="18"/>
  <c r="E49" i="18" s="1"/>
  <c r="C47" i="18"/>
  <c r="H47" i="18" s="1"/>
  <c r="K47" i="18" s="1"/>
  <c r="C44" i="18"/>
  <c r="E44" i="18" s="1"/>
  <c r="C43" i="18"/>
  <c r="H43" i="18" s="1"/>
  <c r="I43" i="18" s="1"/>
  <c r="J43" i="18" s="1"/>
  <c r="C42" i="18"/>
  <c r="E42" i="18" s="1"/>
  <c r="C41" i="18"/>
  <c r="H41" i="18" s="1"/>
  <c r="K41" i="18" s="1"/>
  <c r="C40" i="18"/>
  <c r="E40" i="18" s="1"/>
  <c r="C39" i="18"/>
  <c r="H39" i="18" s="1"/>
  <c r="I39" i="18" s="1"/>
  <c r="J39" i="18" s="1"/>
  <c r="C38" i="18"/>
  <c r="E38" i="18" s="1"/>
  <c r="C37" i="18"/>
  <c r="H37" i="18" s="1"/>
  <c r="K37" i="18" s="1"/>
  <c r="C36" i="18"/>
  <c r="E36" i="18" s="1"/>
  <c r="C35" i="18"/>
  <c r="H35" i="18" s="1"/>
  <c r="I35" i="18" s="1"/>
  <c r="J35" i="18" s="1"/>
  <c r="C34" i="18"/>
  <c r="E34" i="18" s="1"/>
  <c r="C33" i="18"/>
  <c r="H33" i="18" s="1"/>
  <c r="K33" i="18" s="1"/>
  <c r="C32" i="18"/>
  <c r="E32" i="18" s="1"/>
  <c r="C31" i="18"/>
  <c r="H31" i="18" s="1"/>
  <c r="I31" i="18" s="1"/>
  <c r="J31" i="18" s="1"/>
  <c r="C30" i="18"/>
  <c r="E30" i="18" s="1"/>
  <c r="C29" i="18"/>
  <c r="H29" i="18" s="1"/>
  <c r="K29" i="18" s="1"/>
  <c r="C28" i="18"/>
  <c r="E28" i="18" s="1"/>
  <c r="C24" i="18"/>
  <c r="H24" i="18" s="1"/>
  <c r="I24" i="18" s="1"/>
  <c r="J24" i="18" s="1"/>
  <c r="C23" i="18"/>
  <c r="E23" i="18" s="1"/>
  <c r="C22" i="18"/>
  <c r="H22" i="18" s="1"/>
  <c r="K22" i="18" s="1"/>
  <c r="C21" i="18"/>
  <c r="E21" i="18" s="1"/>
  <c r="C20" i="18"/>
  <c r="H20" i="18" s="1"/>
  <c r="I20" i="18" s="1"/>
  <c r="J20" i="18" s="1"/>
  <c r="C19" i="18"/>
  <c r="E19" i="18" s="1"/>
  <c r="C18" i="18"/>
  <c r="H18" i="18" s="1"/>
  <c r="K18" i="18" s="1"/>
  <c r="C17" i="18"/>
  <c r="E17" i="18" s="1"/>
  <c r="C16" i="18"/>
  <c r="H16" i="18" s="1"/>
  <c r="I16" i="18" s="1"/>
  <c r="J16" i="18" s="1"/>
  <c r="C15" i="18"/>
  <c r="E15" i="18" s="1"/>
  <c r="C14" i="18"/>
  <c r="H14" i="18" s="1"/>
  <c r="K14" i="18" s="1"/>
  <c r="C13" i="18"/>
  <c r="E13" i="18" s="1"/>
  <c r="C12" i="18"/>
  <c r="H12" i="18" s="1"/>
  <c r="I12" i="18" s="1"/>
  <c r="J12" i="18" s="1"/>
  <c r="C11" i="18"/>
  <c r="E11" i="18" s="1"/>
  <c r="C10" i="18"/>
  <c r="E10" i="18" s="1"/>
  <c r="C9" i="18"/>
  <c r="H9" i="18" s="1"/>
  <c r="C8" i="18"/>
  <c r="E8" i="18" s="1"/>
  <c r="C7" i="18"/>
  <c r="H7" i="18" s="1"/>
  <c r="C6" i="18"/>
  <c r="E6" i="18" s="1"/>
  <c r="C5" i="18"/>
  <c r="H5" i="18" s="1"/>
  <c r="H23" i="18" l="1"/>
  <c r="I23" i="18" s="1"/>
  <c r="J23" i="18" s="1"/>
  <c r="H42" i="18"/>
  <c r="E7" i="18"/>
  <c r="H15" i="18"/>
  <c r="H34" i="18"/>
  <c r="I34" i="18" s="1"/>
  <c r="J34" i="18" s="1"/>
  <c r="H11" i="18"/>
  <c r="H19" i="18"/>
  <c r="K19" i="18" s="1"/>
  <c r="H30" i="18"/>
  <c r="H38" i="18"/>
  <c r="K38" i="18" s="1"/>
  <c r="H49" i="18"/>
  <c r="I49" i="18" s="1"/>
  <c r="J49" i="18" s="1"/>
  <c r="K31" i="18"/>
  <c r="K35" i="18"/>
  <c r="K39" i="18"/>
  <c r="K43" i="18"/>
  <c r="E29" i="18"/>
  <c r="E31" i="18"/>
  <c r="E33" i="18"/>
  <c r="E35" i="18"/>
  <c r="E37" i="18"/>
  <c r="E39" i="18"/>
  <c r="E41" i="18"/>
  <c r="E43" i="18"/>
  <c r="E47" i="18"/>
  <c r="K12" i="18"/>
  <c r="K16" i="18"/>
  <c r="K20" i="18"/>
  <c r="K24" i="18"/>
  <c r="E5" i="18"/>
  <c r="E9" i="18"/>
  <c r="E12" i="18"/>
  <c r="E14" i="18"/>
  <c r="E16" i="18"/>
  <c r="E18" i="18"/>
  <c r="E20" i="18"/>
  <c r="E22" i="18"/>
  <c r="E24" i="18"/>
  <c r="K5" i="18"/>
  <c r="I5" i="18"/>
  <c r="J5" i="18" s="1"/>
  <c r="K9" i="18"/>
  <c r="I9" i="18"/>
  <c r="J9" i="18" s="1"/>
  <c r="K7" i="18"/>
  <c r="I7" i="18"/>
  <c r="J7" i="18" s="1"/>
  <c r="H6" i="18"/>
  <c r="H8" i="18"/>
  <c r="H10" i="18"/>
  <c r="K11" i="18"/>
  <c r="I11" i="18"/>
  <c r="J11" i="18" s="1"/>
  <c r="I14" i="18"/>
  <c r="J14" i="18" s="1"/>
  <c r="K15" i="18"/>
  <c r="I15" i="18"/>
  <c r="J15" i="18" s="1"/>
  <c r="I18" i="18"/>
  <c r="J18" i="18" s="1"/>
  <c r="I22" i="18"/>
  <c r="J22" i="18" s="1"/>
  <c r="K23" i="18"/>
  <c r="I29" i="18"/>
  <c r="J29" i="18" s="1"/>
  <c r="K30" i="18"/>
  <c r="I30" i="18"/>
  <c r="J30" i="18" s="1"/>
  <c r="I33" i="18"/>
  <c r="J33" i="18" s="1"/>
  <c r="I37" i="18"/>
  <c r="J37" i="18" s="1"/>
  <c r="I41" i="18"/>
  <c r="J41" i="18" s="1"/>
  <c r="K42" i="18"/>
  <c r="I42" i="18"/>
  <c r="J42" i="18" s="1"/>
  <c r="I47" i="18"/>
  <c r="J47" i="18" s="1"/>
  <c r="K49" i="18"/>
  <c r="H13" i="18"/>
  <c r="H17" i="18"/>
  <c r="H21" i="18"/>
  <c r="H28" i="18"/>
  <c r="H32" i="18"/>
  <c r="H36" i="18"/>
  <c r="H40" i="18"/>
  <c r="H44" i="18"/>
  <c r="C24" i="17"/>
  <c r="E24" i="17" s="1"/>
  <c r="C23" i="17"/>
  <c r="E23" i="17" s="1"/>
  <c r="I38" i="18" l="1"/>
  <c r="J38" i="18" s="1"/>
  <c r="K34" i="18"/>
  <c r="I19" i="18"/>
  <c r="J19" i="18" s="1"/>
  <c r="K40" i="18"/>
  <c r="I40" i="18"/>
  <c r="J40" i="18" s="1"/>
  <c r="K32" i="18"/>
  <c r="I32" i="18"/>
  <c r="J32" i="18" s="1"/>
  <c r="K21" i="18"/>
  <c r="I21" i="18"/>
  <c r="J21" i="18" s="1"/>
  <c r="K13" i="18"/>
  <c r="I13" i="18"/>
  <c r="J13" i="18" s="1"/>
  <c r="K8" i="18"/>
  <c r="I8" i="18"/>
  <c r="J8" i="18" s="1"/>
  <c r="K44" i="18"/>
  <c r="I44" i="18"/>
  <c r="J44" i="18" s="1"/>
  <c r="K36" i="18"/>
  <c r="I36" i="18"/>
  <c r="J36" i="18" s="1"/>
  <c r="K28" i="18"/>
  <c r="I28" i="18"/>
  <c r="J28" i="18" s="1"/>
  <c r="K17" i="18"/>
  <c r="I17" i="18"/>
  <c r="J17" i="18" s="1"/>
  <c r="K10" i="18"/>
  <c r="I10" i="18"/>
  <c r="J10" i="18" s="1"/>
  <c r="K6" i="18"/>
  <c r="I6" i="18"/>
  <c r="J6" i="18" s="1"/>
  <c r="H24" i="17"/>
  <c r="H23" i="17"/>
  <c r="I23" i="17" s="1"/>
  <c r="J23" i="17" s="1"/>
  <c r="C46" i="17"/>
  <c r="H46" i="17" s="1"/>
  <c r="I46" i="17" s="1"/>
  <c r="J46" i="17" s="1"/>
  <c r="C45" i="17"/>
  <c r="E45" i="17" s="1"/>
  <c r="C44" i="17"/>
  <c r="H44" i="17" s="1"/>
  <c r="K44" i="17" s="1"/>
  <c r="C42" i="17"/>
  <c r="H42" i="17" s="1"/>
  <c r="K42" i="17" s="1"/>
  <c r="C41" i="17"/>
  <c r="E41" i="17" s="1"/>
  <c r="C40" i="17"/>
  <c r="H40" i="17" s="1"/>
  <c r="I40" i="17" s="1"/>
  <c r="J40" i="17" s="1"/>
  <c r="C39" i="17"/>
  <c r="E39" i="17" s="1"/>
  <c r="C38" i="17"/>
  <c r="H38" i="17" s="1"/>
  <c r="K38" i="17" s="1"/>
  <c r="C37" i="17"/>
  <c r="E37" i="17" s="1"/>
  <c r="C36" i="17"/>
  <c r="H36" i="17" s="1"/>
  <c r="I36" i="17" s="1"/>
  <c r="J36" i="17" s="1"/>
  <c r="C35" i="17"/>
  <c r="E35" i="17" s="1"/>
  <c r="C34" i="17"/>
  <c r="H34" i="17" s="1"/>
  <c r="K34" i="17" s="1"/>
  <c r="C33" i="17"/>
  <c r="E33" i="17" s="1"/>
  <c r="C32" i="17"/>
  <c r="H32" i="17" s="1"/>
  <c r="I32" i="17" s="1"/>
  <c r="J32" i="17" s="1"/>
  <c r="C31" i="17"/>
  <c r="E31" i="17" s="1"/>
  <c r="C30" i="17"/>
  <c r="H30" i="17" s="1"/>
  <c r="K30" i="17" s="1"/>
  <c r="C29" i="17"/>
  <c r="E29" i="17" s="1"/>
  <c r="C28" i="17"/>
  <c r="H28" i="17" s="1"/>
  <c r="I28" i="17" s="1"/>
  <c r="J28" i="17" s="1"/>
  <c r="C27" i="17"/>
  <c r="E27" i="17" s="1"/>
  <c r="C26" i="17"/>
  <c r="H26" i="17" s="1"/>
  <c r="K26" i="17" s="1"/>
  <c r="C22" i="17"/>
  <c r="E22" i="17" s="1"/>
  <c r="C21" i="17"/>
  <c r="H21" i="17" s="1"/>
  <c r="I21" i="17" s="1"/>
  <c r="J21" i="17" s="1"/>
  <c r="C20" i="17"/>
  <c r="E20" i="17" s="1"/>
  <c r="C19" i="17"/>
  <c r="H19" i="17" s="1"/>
  <c r="K19" i="17" s="1"/>
  <c r="C18" i="17"/>
  <c r="E18" i="17" s="1"/>
  <c r="C17" i="17"/>
  <c r="H17" i="17" s="1"/>
  <c r="I17" i="17" s="1"/>
  <c r="J17" i="17" s="1"/>
  <c r="C16" i="17"/>
  <c r="E16" i="17" s="1"/>
  <c r="C15" i="17"/>
  <c r="H15" i="17" s="1"/>
  <c r="K15" i="17" s="1"/>
  <c r="C14" i="17"/>
  <c r="E14" i="17" s="1"/>
  <c r="C13" i="17"/>
  <c r="H13" i="17" s="1"/>
  <c r="I13" i="17" s="1"/>
  <c r="J13" i="17" s="1"/>
  <c r="C12" i="17"/>
  <c r="E12" i="17" s="1"/>
  <c r="C11" i="17"/>
  <c r="H11" i="17" s="1"/>
  <c r="K11" i="17" s="1"/>
  <c r="C10" i="17"/>
  <c r="E10" i="17" s="1"/>
  <c r="C9" i="17"/>
  <c r="H9" i="17" s="1"/>
  <c r="I9" i="17" s="1"/>
  <c r="J9" i="17" s="1"/>
  <c r="C8" i="17"/>
  <c r="H8" i="17" s="1"/>
  <c r="C7" i="17"/>
  <c r="E7" i="17" s="1"/>
  <c r="C6" i="17"/>
  <c r="H6" i="17" s="1"/>
  <c r="C5" i="17"/>
  <c r="E5" i="17" s="1"/>
  <c r="H31" i="17" l="1"/>
  <c r="H12" i="17"/>
  <c r="I12" i="17" s="1"/>
  <c r="J12" i="17" s="1"/>
  <c r="K23" i="17"/>
  <c r="I24" i="17"/>
  <c r="J24" i="17" s="1"/>
  <c r="K24" i="17"/>
  <c r="H20" i="17"/>
  <c r="K20" i="17" s="1"/>
  <c r="H39" i="17"/>
  <c r="K39" i="17" s="1"/>
  <c r="H45" i="17"/>
  <c r="I45" i="17" s="1"/>
  <c r="J45" i="17" s="1"/>
  <c r="E8" i="17"/>
  <c r="H16" i="17"/>
  <c r="K16" i="17" s="1"/>
  <c r="H27" i="17"/>
  <c r="K27" i="17" s="1"/>
  <c r="H35" i="17"/>
  <c r="K35" i="17" s="1"/>
  <c r="K9" i="17"/>
  <c r="K13" i="17"/>
  <c r="K17" i="17"/>
  <c r="K21" i="17"/>
  <c r="K28" i="17"/>
  <c r="K32" i="17"/>
  <c r="K36" i="17"/>
  <c r="K40" i="17"/>
  <c r="K46" i="17"/>
  <c r="E6" i="17"/>
  <c r="E9" i="17"/>
  <c r="E11" i="17"/>
  <c r="E13" i="17"/>
  <c r="E15" i="17"/>
  <c r="E17" i="17"/>
  <c r="E19" i="17"/>
  <c r="E21" i="17"/>
  <c r="E26" i="17"/>
  <c r="E28" i="17"/>
  <c r="E30" i="17"/>
  <c r="E32" i="17"/>
  <c r="E34" i="17"/>
  <c r="E36" i="17"/>
  <c r="E38" i="17"/>
  <c r="E40" i="17"/>
  <c r="E42" i="17"/>
  <c r="E44" i="17"/>
  <c r="E46" i="17"/>
  <c r="K6" i="17"/>
  <c r="I6" i="17"/>
  <c r="J6" i="17" s="1"/>
  <c r="K8" i="17"/>
  <c r="I8" i="17"/>
  <c r="J8" i="17" s="1"/>
  <c r="H5" i="17"/>
  <c r="H7" i="17"/>
  <c r="I11" i="17"/>
  <c r="J11" i="17" s="1"/>
  <c r="K12" i="17"/>
  <c r="I15" i="17"/>
  <c r="J15" i="17" s="1"/>
  <c r="I19" i="17"/>
  <c r="J19" i="17" s="1"/>
  <c r="I26" i="17"/>
  <c r="J26" i="17" s="1"/>
  <c r="I27" i="17"/>
  <c r="J27" i="17" s="1"/>
  <c r="I30" i="17"/>
  <c r="J30" i="17" s="1"/>
  <c r="K31" i="17"/>
  <c r="I31" i="17"/>
  <c r="J31" i="17" s="1"/>
  <c r="I34" i="17"/>
  <c r="J34" i="17" s="1"/>
  <c r="I38" i="17"/>
  <c r="J38" i="17" s="1"/>
  <c r="I39" i="17"/>
  <c r="J39" i="17" s="1"/>
  <c r="I42" i="17"/>
  <c r="J42" i="17" s="1"/>
  <c r="I44" i="17"/>
  <c r="J44" i="17" s="1"/>
  <c r="K45" i="17"/>
  <c r="H10" i="17"/>
  <c r="H14" i="17"/>
  <c r="H18" i="17"/>
  <c r="H22" i="17"/>
  <c r="H29" i="17"/>
  <c r="H33" i="17"/>
  <c r="H37" i="17"/>
  <c r="H41" i="17"/>
  <c r="C19" i="16"/>
  <c r="H19" i="16" s="1"/>
  <c r="I19" i="16" s="1"/>
  <c r="J19" i="16" s="1"/>
  <c r="C18" i="16"/>
  <c r="H18" i="16" s="1"/>
  <c r="I18" i="16" s="1"/>
  <c r="J18" i="16" s="1"/>
  <c r="E18" i="16" l="1"/>
  <c r="I20" i="17"/>
  <c r="J20" i="17" s="1"/>
  <c r="I35" i="17"/>
  <c r="J35" i="17" s="1"/>
  <c r="I16" i="17"/>
  <c r="J16" i="17" s="1"/>
  <c r="E19" i="16"/>
  <c r="K37" i="17"/>
  <c r="I37" i="17"/>
  <c r="J37" i="17" s="1"/>
  <c r="K29" i="17"/>
  <c r="I29" i="17"/>
  <c r="J29" i="17" s="1"/>
  <c r="K18" i="17"/>
  <c r="I18" i="17"/>
  <c r="J18" i="17" s="1"/>
  <c r="K10" i="17"/>
  <c r="I10" i="17"/>
  <c r="J10" i="17" s="1"/>
  <c r="K7" i="17"/>
  <c r="I7" i="17"/>
  <c r="J7" i="17" s="1"/>
  <c r="K41" i="17"/>
  <c r="I41" i="17"/>
  <c r="J41" i="17" s="1"/>
  <c r="K33" i="17"/>
  <c r="I33" i="17"/>
  <c r="J33" i="17" s="1"/>
  <c r="K22" i="17"/>
  <c r="I22" i="17"/>
  <c r="J22" i="17" s="1"/>
  <c r="K14" i="17"/>
  <c r="I14" i="17"/>
  <c r="J14" i="17" s="1"/>
  <c r="K5" i="17"/>
  <c r="I5" i="17"/>
  <c r="J5" i="17" s="1"/>
  <c r="K19" i="16"/>
  <c r="K18" i="16"/>
  <c r="C44" i="16"/>
  <c r="E44" i="16" s="1"/>
  <c r="C45" i="16"/>
  <c r="E45" i="16" s="1"/>
  <c r="H45" i="16" l="1"/>
  <c r="H44" i="16"/>
  <c r="C43" i="16"/>
  <c r="E43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2" i="16"/>
  <c r="E22" i="16" s="1"/>
  <c r="C21" i="16"/>
  <c r="E21" i="16" s="1"/>
  <c r="C20" i="16"/>
  <c r="E20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I45" i="16" l="1"/>
  <c r="J45" i="16" s="1"/>
  <c r="K45" i="16"/>
  <c r="H11" i="16"/>
  <c r="K44" i="16"/>
  <c r="I44" i="16"/>
  <c r="J44" i="16" s="1"/>
  <c r="H21" i="16"/>
  <c r="I21" i="16" s="1"/>
  <c r="J21" i="16" s="1"/>
  <c r="H39" i="16"/>
  <c r="I39" i="16" s="1"/>
  <c r="J39" i="16" s="1"/>
  <c r="H31" i="16"/>
  <c r="K31" i="16" s="1"/>
  <c r="H15" i="16"/>
  <c r="K15" i="16" s="1"/>
  <c r="H27" i="16"/>
  <c r="K27" i="16" s="1"/>
  <c r="H35" i="16"/>
  <c r="I35" i="16" s="1"/>
  <c r="J35" i="16" s="1"/>
  <c r="H13" i="16"/>
  <c r="K13" i="16" s="1"/>
  <c r="H17" i="16"/>
  <c r="K17" i="16" s="1"/>
  <c r="H25" i="16"/>
  <c r="K25" i="16" s="1"/>
  <c r="H29" i="16"/>
  <c r="K29" i="16" s="1"/>
  <c r="H33" i="16"/>
  <c r="K33" i="16" s="1"/>
  <c r="H37" i="16"/>
  <c r="I37" i="16" s="1"/>
  <c r="J37" i="16" s="1"/>
  <c r="H41" i="16"/>
  <c r="K41" i="16" s="1"/>
  <c r="H5" i="16"/>
  <c r="H6" i="16"/>
  <c r="H7" i="16"/>
  <c r="H8" i="16"/>
  <c r="H9" i="16"/>
  <c r="H10" i="16"/>
  <c r="K11" i="16"/>
  <c r="I11" i="16"/>
  <c r="J11" i="16" s="1"/>
  <c r="I15" i="16"/>
  <c r="J15" i="16" s="1"/>
  <c r="I17" i="16"/>
  <c r="J17" i="16" s="1"/>
  <c r="I25" i="16"/>
  <c r="J25" i="16" s="1"/>
  <c r="I29" i="16"/>
  <c r="J29" i="16" s="1"/>
  <c r="I31" i="16"/>
  <c r="J31" i="16" s="1"/>
  <c r="K35" i="16"/>
  <c r="K37" i="16"/>
  <c r="K39" i="16"/>
  <c r="H12" i="16"/>
  <c r="H14" i="16"/>
  <c r="H16" i="16"/>
  <c r="H20" i="16"/>
  <c r="H22" i="16"/>
  <c r="H26" i="16"/>
  <c r="H28" i="16"/>
  <c r="H30" i="16"/>
  <c r="H32" i="16"/>
  <c r="H34" i="16"/>
  <c r="H36" i="16"/>
  <c r="H38" i="16"/>
  <c r="H40" i="16"/>
  <c r="H43" i="16"/>
  <c r="C40" i="15"/>
  <c r="E40" i="15" s="1"/>
  <c r="C38" i="15"/>
  <c r="H38" i="15" s="1"/>
  <c r="C37" i="15"/>
  <c r="E37" i="15" s="1"/>
  <c r="C36" i="15"/>
  <c r="H36" i="15" s="1"/>
  <c r="C35" i="15"/>
  <c r="E35" i="15" s="1"/>
  <c r="C34" i="15"/>
  <c r="H34" i="15" s="1"/>
  <c r="C33" i="15"/>
  <c r="E33" i="15" s="1"/>
  <c r="C32" i="15"/>
  <c r="H32" i="15" s="1"/>
  <c r="C31" i="15"/>
  <c r="E31" i="15" s="1"/>
  <c r="C30" i="15"/>
  <c r="H30" i="15" s="1"/>
  <c r="C29" i="15"/>
  <c r="C28" i="15"/>
  <c r="H28" i="15" s="1"/>
  <c r="K28" i="15" s="1"/>
  <c r="C27" i="15"/>
  <c r="E27" i="15" s="1"/>
  <c r="C26" i="15"/>
  <c r="H26" i="15" s="1"/>
  <c r="K26" i="15" s="1"/>
  <c r="C25" i="15"/>
  <c r="E25" i="15" s="1"/>
  <c r="C24" i="15"/>
  <c r="H24" i="15" s="1"/>
  <c r="K24" i="15" s="1"/>
  <c r="C23" i="15"/>
  <c r="E23" i="15" s="1"/>
  <c r="C22" i="15"/>
  <c r="H22" i="15" s="1"/>
  <c r="K22" i="15" s="1"/>
  <c r="C20" i="15"/>
  <c r="E20" i="15" s="1"/>
  <c r="C19" i="15"/>
  <c r="H19" i="15" s="1"/>
  <c r="K19" i="15" s="1"/>
  <c r="C18" i="15"/>
  <c r="E18" i="15" s="1"/>
  <c r="C17" i="15"/>
  <c r="H17" i="15" s="1"/>
  <c r="K17" i="15" s="1"/>
  <c r="C16" i="15"/>
  <c r="E16" i="15" s="1"/>
  <c r="C15" i="15"/>
  <c r="H15" i="15" s="1"/>
  <c r="K15" i="15" s="1"/>
  <c r="C14" i="15"/>
  <c r="E14" i="15" s="1"/>
  <c r="C13" i="15"/>
  <c r="H13" i="15" s="1"/>
  <c r="K13" i="15" s="1"/>
  <c r="C12" i="15"/>
  <c r="E12" i="15" s="1"/>
  <c r="C11" i="15"/>
  <c r="H11" i="15" s="1"/>
  <c r="K11" i="15" s="1"/>
  <c r="C10" i="15"/>
  <c r="E10" i="15" s="1"/>
  <c r="C9" i="15"/>
  <c r="H9" i="15" s="1"/>
  <c r="K9" i="15" s="1"/>
  <c r="C8" i="15"/>
  <c r="E8" i="15" s="1"/>
  <c r="C7" i="15"/>
  <c r="H7" i="15" s="1"/>
  <c r="K7" i="15" s="1"/>
  <c r="C6" i="15"/>
  <c r="E6" i="15" s="1"/>
  <c r="E5" i="15"/>
  <c r="C5" i="15"/>
  <c r="H5" i="15" s="1"/>
  <c r="K5" i="15" s="1"/>
  <c r="E38" i="15" l="1"/>
  <c r="K21" i="16"/>
  <c r="I41" i="16"/>
  <c r="J41" i="16" s="1"/>
  <c r="I33" i="16"/>
  <c r="J33" i="16" s="1"/>
  <c r="I27" i="16"/>
  <c r="J27" i="16" s="1"/>
  <c r="I13" i="16"/>
  <c r="J13" i="16" s="1"/>
  <c r="K40" i="16"/>
  <c r="I40" i="16"/>
  <c r="J40" i="16" s="1"/>
  <c r="K36" i="16"/>
  <c r="I36" i="16"/>
  <c r="J36" i="16" s="1"/>
  <c r="K32" i="16"/>
  <c r="I32" i="16"/>
  <c r="J32" i="16" s="1"/>
  <c r="K28" i="16"/>
  <c r="I28" i="16"/>
  <c r="J28" i="16" s="1"/>
  <c r="K22" i="16"/>
  <c r="I22" i="16"/>
  <c r="J22" i="16" s="1"/>
  <c r="K16" i="16"/>
  <c r="I16" i="16"/>
  <c r="J16" i="16" s="1"/>
  <c r="K12" i="16"/>
  <c r="I12" i="16"/>
  <c r="J12" i="16" s="1"/>
  <c r="K9" i="16"/>
  <c r="I9" i="16"/>
  <c r="J9" i="16" s="1"/>
  <c r="K7" i="16"/>
  <c r="I7" i="16"/>
  <c r="J7" i="16" s="1"/>
  <c r="K5" i="16"/>
  <c r="I5" i="16"/>
  <c r="J5" i="16" s="1"/>
  <c r="K43" i="16"/>
  <c r="I43" i="16"/>
  <c r="J43" i="16" s="1"/>
  <c r="K38" i="16"/>
  <c r="I38" i="16"/>
  <c r="J38" i="16" s="1"/>
  <c r="K34" i="16"/>
  <c r="I34" i="16"/>
  <c r="J34" i="16" s="1"/>
  <c r="K30" i="16"/>
  <c r="I30" i="16"/>
  <c r="J30" i="16" s="1"/>
  <c r="K26" i="16"/>
  <c r="I26" i="16"/>
  <c r="J26" i="16" s="1"/>
  <c r="K20" i="16"/>
  <c r="I20" i="16"/>
  <c r="J20" i="16" s="1"/>
  <c r="K14" i="16"/>
  <c r="I14" i="16"/>
  <c r="J14" i="16" s="1"/>
  <c r="K10" i="16"/>
  <c r="I10" i="16"/>
  <c r="J10" i="16" s="1"/>
  <c r="K8" i="16"/>
  <c r="I8" i="16"/>
  <c r="J8" i="16" s="1"/>
  <c r="K6" i="16"/>
  <c r="I6" i="16"/>
  <c r="J6" i="16" s="1"/>
  <c r="E22" i="15"/>
  <c r="E13" i="15"/>
  <c r="E30" i="15"/>
  <c r="E9" i="15"/>
  <c r="E17" i="15"/>
  <c r="E26" i="15"/>
  <c r="E34" i="15"/>
  <c r="E7" i="15"/>
  <c r="E11" i="15"/>
  <c r="E15" i="15"/>
  <c r="E19" i="15"/>
  <c r="E24" i="15"/>
  <c r="E28" i="15"/>
  <c r="E32" i="15"/>
  <c r="E36" i="15"/>
  <c r="E29" i="15"/>
  <c r="H29" i="15"/>
  <c r="K32" i="15"/>
  <c r="I32" i="15"/>
  <c r="J32" i="15" s="1"/>
  <c r="K36" i="15"/>
  <c r="I36" i="15"/>
  <c r="J36" i="15" s="1"/>
  <c r="I5" i="15"/>
  <c r="J5" i="15" s="1"/>
  <c r="H6" i="15"/>
  <c r="I7" i="15"/>
  <c r="J7" i="15" s="1"/>
  <c r="H8" i="15"/>
  <c r="I9" i="15"/>
  <c r="J9" i="15" s="1"/>
  <c r="H10" i="15"/>
  <c r="I11" i="15"/>
  <c r="J11" i="15" s="1"/>
  <c r="H12" i="15"/>
  <c r="I13" i="15"/>
  <c r="J13" i="15" s="1"/>
  <c r="H14" i="15"/>
  <c r="I15" i="15"/>
  <c r="J15" i="15" s="1"/>
  <c r="H16" i="15"/>
  <c r="I17" i="15"/>
  <c r="J17" i="15" s="1"/>
  <c r="H18" i="15"/>
  <c r="I19" i="15"/>
  <c r="J19" i="15" s="1"/>
  <c r="H20" i="15"/>
  <c r="I22" i="15"/>
  <c r="J22" i="15" s="1"/>
  <c r="H23" i="15"/>
  <c r="I24" i="15"/>
  <c r="J24" i="15" s="1"/>
  <c r="H25" i="15"/>
  <c r="I26" i="15"/>
  <c r="J26" i="15" s="1"/>
  <c r="H27" i="15"/>
  <c r="I28" i="15"/>
  <c r="J28" i="15" s="1"/>
  <c r="K30" i="15"/>
  <c r="I30" i="15"/>
  <c r="J30" i="15" s="1"/>
  <c r="K34" i="15"/>
  <c r="I34" i="15"/>
  <c r="J34" i="15" s="1"/>
  <c r="K38" i="15"/>
  <c r="I38" i="15"/>
  <c r="J38" i="15" s="1"/>
  <c r="H31" i="15"/>
  <c r="H33" i="15"/>
  <c r="H35" i="15"/>
  <c r="H37" i="15"/>
  <c r="H40" i="15"/>
  <c r="C40" i="14"/>
  <c r="E40" i="14" s="1"/>
  <c r="H40" i="14"/>
  <c r="I40" i="14" s="1"/>
  <c r="C38" i="14"/>
  <c r="E38" i="14" s="1"/>
  <c r="C37" i="14"/>
  <c r="H37" i="14" s="1"/>
  <c r="J40" i="14" l="1"/>
  <c r="E37" i="14"/>
  <c r="I40" i="15"/>
  <c r="J40" i="15" s="1"/>
  <c r="K40" i="15"/>
  <c r="I35" i="15"/>
  <c r="J35" i="15" s="1"/>
  <c r="K35" i="15"/>
  <c r="I31" i="15"/>
  <c r="J31" i="15" s="1"/>
  <c r="K31" i="15"/>
  <c r="I27" i="15"/>
  <c r="J27" i="15" s="1"/>
  <c r="K27" i="15"/>
  <c r="I25" i="15"/>
  <c r="J25" i="15" s="1"/>
  <c r="K25" i="15"/>
  <c r="I23" i="15"/>
  <c r="J23" i="15" s="1"/>
  <c r="K23" i="15"/>
  <c r="I20" i="15"/>
  <c r="J20" i="15" s="1"/>
  <c r="K20" i="15"/>
  <c r="I18" i="15"/>
  <c r="J18" i="15" s="1"/>
  <c r="K18" i="15"/>
  <c r="I16" i="15"/>
  <c r="J16" i="15" s="1"/>
  <c r="K16" i="15"/>
  <c r="I14" i="15"/>
  <c r="J14" i="15" s="1"/>
  <c r="K14" i="15"/>
  <c r="I12" i="15"/>
  <c r="J12" i="15" s="1"/>
  <c r="K12" i="15"/>
  <c r="I10" i="15"/>
  <c r="J10" i="15" s="1"/>
  <c r="K10" i="15"/>
  <c r="I8" i="15"/>
  <c r="J8" i="15" s="1"/>
  <c r="K8" i="15"/>
  <c r="I6" i="15"/>
  <c r="J6" i="15" s="1"/>
  <c r="K6" i="15"/>
  <c r="I29" i="15"/>
  <c r="J29" i="15" s="1"/>
  <c r="K29" i="15"/>
  <c r="I37" i="15"/>
  <c r="J37" i="15" s="1"/>
  <c r="K37" i="15"/>
  <c r="I33" i="15"/>
  <c r="J33" i="15" s="1"/>
  <c r="K33" i="15"/>
  <c r="I37" i="14"/>
  <c r="J37" i="14"/>
  <c r="H38" i="14"/>
  <c r="C27" i="14"/>
  <c r="H27" i="14" s="1"/>
  <c r="C26" i="14"/>
  <c r="E26" i="14" s="1"/>
  <c r="I38" i="14" l="1"/>
  <c r="J38" i="14"/>
  <c r="E27" i="14"/>
  <c r="I27" i="14"/>
  <c r="J27" i="14"/>
  <c r="H26" i="14"/>
  <c r="C17" i="14"/>
  <c r="H17" i="14" s="1"/>
  <c r="C25" i="14"/>
  <c r="H25" i="14" s="1"/>
  <c r="I26" i="14" l="1"/>
  <c r="J26" i="14"/>
  <c r="E17" i="14"/>
  <c r="J17" i="14"/>
  <c r="I17" i="14"/>
  <c r="E25" i="14"/>
  <c r="J25" i="14"/>
  <c r="I25" i="14"/>
  <c r="C15" i="14" l="1"/>
  <c r="H15" i="14" s="1"/>
  <c r="I15" i="14" s="1"/>
  <c r="C14" i="14"/>
  <c r="H14" i="14" s="1"/>
  <c r="I14" i="14" s="1"/>
  <c r="C20" i="14"/>
  <c r="H20" i="14" s="1"/>
  <c r="C19" i="14"/>
  <c r="H19" i="14" s="1"/>
  <c r="C18" i="14"/>
  <c r="H18" i="14" s="1"/>
  <c r="C16" i="14"/>
  <c r="H16" i="14" s="1"/>
  <c r="C29" i="14"/>
  <c r="H29" i="14" s="1"/>
  <c r="C28" i="14"/>
  <c r="H28" i="14" s="1"/>
  <c r="C34" i="14"/>
  <c r="H34" i="14" s="1"/>
  <c r="C33" i="14"/>
  <c r="H33" i="14" s="1"/>
  <c r="C32" i="14"/>
  <c r="H32" i="14" s="1"/>
  <c r="C31" i="14"/>
  <c r="H31" i="14" s="1"/>
  <c r="C30" i="14"/>
  <c r="H30" i="14" s="1"/>
  <c r="C36" i="14"/>
  <c r="H36" i="14" s="1"/>
  <c r="C35" i="14"/>
  <c r="E35" i="14" s="1"/>
  <c r="C13" i="14"/>
  <c r="H13" i="14" s="1"/>
  <c r="C23" i="14"/>
  <c r="H23" i="14" s="1"/>
  <c r="C22" i="14"/>
  <c r="H22" i="14" s="1"/>
  <c r="C24" i="14"/>
  <c r="E24" i="14" s="1"/>
  <c r="C12" i="14"/>
  <c r="H12" i="14" s="1"/>
  <c r="C11" i="14"/>
  <c r="E11" i="14" s="1"/>
  <c r="C10" i="14"/>
  <c r="H10" i="14" s="1"/>
  <c r="C9" i="14"/>
  <c r="E9" i="14" s="1"/>
  <c r="C8" i="14"/>
  <c r="H8" i="14" s="1"/>
  <c r="C7" i="14"/>
  <c r="E7" i="14" s="1"/>
  <c r="C6" i="14"/>
  <c r="H6" i="14" s="1"/>
  <c r="C5" i="14"/>
  <c r="H5" i="14" s="1"/>
  <c r="E36" i="14" l="1"/>
  <c r="E6" i="14"/>
  <c r="E16" i="14"/>
  <c r="E14" i="14"/>
  <c r="E22" i="14"/>
  <c r="E33" i="14"/>
  <c r="E15" i="14"/>
  <c r="E8" i="14"/>
  <c r="H9" i="14"/>
  <c r="I9" i="14" s="1"/>
  <c r="E10" i="14"/>
  <c r="H11" i="14"/>
  <c r="I11" i="14" s="1"/>
  <c r="E12" i="14"/>
  <c r="E13" i="14"/>
  <c r="E31" i="14"/>
  <c r="E28" i="14"/>
  <c r="E19" i="14"/>
  <c r="J15" i="14"/>
  <c r="J14" i="14"/>
  <c r="J5" i="14"/>
  <c r="I5" i="14"/>
  <c r="J8" i="14"/>
  <c r="I8" i="14"/>
  <c r="J12" i="14"/>
  <c r="I12" i="14"/>
  <c r="I13" i="14"/>
  <c r="J13" i="14"/>
  <c r="J6" i="14"/>
  <c r="I6" i="14"/>
  <c r="I22" i="14"/>
  <c r="J22" i="14"/>
  <c r="I23" i="14"/>
  <c r="J23" i="14"/>
  <c r="J36" i="14"/>
  <c r="I36" i="14"/>
  <c r="J30" i="14"/>
  <c r="I30" i="14"/>
  <c r="I33" i="14"/>
  <c r="J33" i="14"/>
  <c r="J34" i="14"/>
  <c r="I34" i="14"/>
  <c r="I16" i="14"/>
  <c r="J16" i="14"/>
  <c r="J18" i="14"/>
  <c r="I18" i="14"/>
  <c r="J10" i="14"/>
  <c r="I10" i="14"/>
  <c r="I31" i="14"/>
  <c r="J31" i="14"/>
  <c r="J32" i="14"/>
  <c r="I32" i="14"/>
  <c r="I28" i="14"/>
  <c r="J28" i="14"/>
  <c r="J29" i="14"/>
  <c r="I29" i="14"/>
  <c r="I19" i="14"/>
  <c r="J19" i="14"/>
  <c r="J20" i="14"/>
  <c r="I20" i="14"/>
  <c r="H7" i="14"/>
  <c r="H24" i="14"/>
  <c r="H35" i="14"/>
  <c r="E5" i="14"/>
  <c r="E23" i="14"/>
  <c r="E30" i="14"/>
  <c r="E32" i="14"/>
  <c r="E34" i="14"/>
  <c r="E29" i="14"/>
  <c r="E18" i="14"/>
  <c r="E20" i="14"/>
  <c r="C36" i="13"/>
  <c r="E36" i="13" s="1"/>
  <c r="C35" i="13"/>
  <c r="H35" i="13" s="1"/>
  <c r="C34" i="13"/>
  <c r="E34" i="13" s="1"/>
  <c r="C33" i="13"/>
  <c r="H33" i="13" s="1"/>
  <c r="C32" i="13"/>
  <c r="E32" i="13" s="1"/>
  <c r="C31" i="13"/>
  <c r="H31" i="13" s="1"/>
  <c r="C30" i="13"/>
  <c r="E30" i="13" s="1"/>
  <c r="C29" i="13"/>
  <c r="H29" i="13" s="1"/>
  <c r="C28" i="13"/>
  <c r="E28" i="13" s="1"/>
  <c r="C27" i="13"/>
  <c r="H27" i="13" s="1"/>
  <c r="C26" i="13"/>
  <c r="E26" i="13" s="1"/>
  <c r="C25" i="13"/>
  <c r="H25" i="13" s="1"/>
  <c r="C24" i="13"/>
  <c r="E24" i="13" s="1"/>
  <c r="C23" i="13"/>
  <c r="H23" i="13" s="1"/>
  <c r="J23" i="13" s="1"/>
  <c r="C22" i="13"/>
  <c r="E22" i="13" s="1"/>
  <c r="C21" i="13"/>
  <c r="H21" i="13" s="1"/>
  <c r="J21" i="13" s="1"/>
  <c r="C20" i="13"/>
  <c r="E20" i="13" s="1"/>
  <c r="C19" i="13"/>
  <c r="H19" i="13" s="1"/>
  <c r="J19" i="13" s="1"/>
  <c r="C18" i="13"/>
  <c r="E18" i="13" s="1"/>
  <c r="C17" i="13"/>
  <c r="H17" i="13" s="1"/>
  <c r="J17" i="13" s="1"/>
  <c r="C16" i="13"/>
  <c r="E16" i="13" s="1"/>
  <c r="C15" i="13"/>
  <c r="H15" i="13" s="1"/>
  <c r="J15" i="13" s="1"/>
  <c r="C14" i="13"/>
  <c r="E14" i="13" s="1"/>
  <c r="C13" i="13"/>
  <c r="H13" i="13" s="1"/>
  <c r="J13" i="13" s="1"/>
  <c r="C12" i="13"/>
  <c r="E12" i="13" s="1"/>
  <c r="C11" i="13"/>
  <c r="H11" i="13" s="1"/>
  <c r="J11" i="13" s="1"/>
  <c r="C10" i="13"/>
  <c r="E10" i="13" s="1"/>
  <c r="C9" i="13"/>
  <c r="H9" i="13" s="1"/>
  <c r="J9" i="13" s="1"/>
  <c r="C8" i="13"/>
  <c r="E8" i="13" s="1"/>
  <c r="C7" i="13"/>
  <c r="H7" i="13" s="1"/>
  <c r="J7" i="13" s="1"/>
  <c r="C6" i="13"/>
  <c r="E6" i="13" s="1"/>
  <c r="E5" i="13"/>
  <c r="C5" i="13"/>
  <c r="H5" i="13" s="1"/>
  <c r="J5" i="13" s="1"/>
  <c r="C4" i="13"/>
  <c r="E4" i="13" s="1"/>
  <c r="E29" i="13" l="1"/>
  <c r="J11" i="14"/>
  <c r="J9" i="14"/>
  <c r="J24" i="14"/>
  <c r="I24" i="14"/>
  <c r="J35" i="14"/>
  <c r="I35" i="14"/>
  <c r="J7" i="14"/>
  <c r="I7" i="14"/>
  <c r="E21" i="13"/>
  <c r="E25" i="13"/>
  <c r="E17" i="13"/>
  <c r="E13" i="13"/>
  <c r="E9" i="13"/>
  <c r="E7" i="13"/>
  <c r="E11" i="13"/>
  <c r="E15" i="13"/>
  <c r="E19" i="13"/>
  <c r="E23" i="13"/>
  <c r="E27" i="13"/>
  <c r="E31" i="13"/>
  <c r="E35" i="13"/>
  <c r="E33" i="13"/>
  <c r="J25" i="13"/>
  <c r="I25" i="13"/>
  <c r="J29" i="13"/>
  <c r="I29" i="13"/>
  <c r="J33" i="13"/>
  <c r="I33" i="13"/>
  <c r="H4" i="13"/>
  <c r="I5" i="13"/>
  <c r="H6" i="13"/>
  <c r="I7" i="13"/>
  <c r="H8" i="13"/>
  <c r="I9" i="13"/>
  <c r="H10" i="13"/>
  <c r="I11" i="13"/>
  <c r="H12" i="13"/>
  <c r="I13" i="13"/>
  <c r="H14" i="13"/>
  <c r="I15" i="13"/>
  <c r="H16" i="13"/>
  <c r="I17" i="13"/>
  <c r="H18" i="13"/>
  <c r="I19" i="13"/>
  <c r="H20" i="13"/>
  <c r="I21" i="13"/>
  <c r="H22" i="13"/>
  <c r="I23" i="13"/>
  <c r="H24" i="13"/>
  <c r="J27" i="13"/>
  <c r="I27" i="13"/>
  <c r="J31" i="13"/>
  <c r="I31" i="13"/>
  <c r="J35" i="13"/>
  <c r="I35" i="13"/>
  <c r="H26" i="13"/>
  <c r="H28" i="13"/>
  <c r="H30" i="13"/>
  <c r="H32" i="13"/>
  <c r="H34" i="13"/>
  <c r="H36" i="13"/>
  <c r="C8" i="12"/>
  <c r="E8" i="12" s="1"/>
  <c r="I34" i="13" l="1"/>
  <c r="J34" i="13"/>
  <c r="I30" i="13"/>
  <c r="J30" i="13"/>
  <c r="I26" i="13"/>
  <c r="J26" i="13"/>
  <c r="I36" i="13"/>
  <c r="J36" i="13"/>
  <c r="I32" i="13"/>
  <c r="J32" i="13"/>
  <c r="I28" i="13"/>
  <c r="J28" i="13"/>
  <c r="I24" i="13"/>
  <c r="J24" i="13"/>
  <c r="I22" i="13"/>
  <c r="J22" i="13"/>
  <c r="I20" i="13"/>
  <c r="J20" i="13"/>
  <c r="I18" i="13"/>
  <c r="J18" i="13"/>
  <c r="I16" i="13"/>
  <c r="J16" i="13"/>
  <c r="I14" i="13"/>
  <c r="J14" i="13"/>
  <c r="I12" i="13"/>
  <c r="J12" i="13"/>
  <c r="I10" i="13"/>
  <c r="J10" i="13"/>
  <c r="I8" i="13"/>
  <c r="J8" i="13"/>
  <c r="I6" i="13"/>
  <c r="J6" i="13"/>
  <c r="I4" i="13"/>
  <c r="J4" i="13"/>
  <c r="H8" i="12"/>
  <c r="I8" i="12" s="1"/>
  <c r="C36" i="12"/>
  <c r="E36" i="12" s="1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E29" i="12" s="1"/>
  <c r="C28" i="12"/>
  <c r="E28" i="12" s="1"/>
  <c r="C27" i="12"/>
  <c r="E27" i="12" s="1"/>
  <c r="C26" i="12"/>
  <c r="E26" i="12" s="1"/>
  <c r="C25" i="12"/>
  <c r="E25" i="12" s="1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7" i="12"/>
  <c r="E7" i="12" s="1"/>
  <c r="C6" i="12"/>
  <c r="E6" i="12" s="1"/>
  <c r="C5" i="12"/>
  <c r="E5" i="12" s="1"/>
  <c r="C4" i="12"/>
  <c r="E4" i="12" s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H20" i="12" l="1"/>
  <c r="I20" i="12" s="1"/>
  <c r="H12" i="12"/>
  <c r="I12" i="12" s="1"/>
  <c r="J8" i="12"/>
  <c r="H7" i="12"/>
  <c r="I7" i="12" s="1"/>
  <c r="H16" i="12"/>
  <c r="I16" i="12" s="1"/>
  <c r="H24" i="12"/>
  <c r="I24" i="12" s="1"/>
  <c r="H5" i="12"/>
  <c r="I5" i="12" s="1"/>
  <c r="H10" i="12"/>
  <c r="I10" i="12" s="1"/>
  <c r="H14" i="12"/>
  <c r="I14" i="12" s="1"/>
  <c r="H18" i="12"/>
  <c r="I18" i="12" s="1"/>
  <c r="H22" i="12"/>
  <c r="I22" i="12" s="1"/>
  <c r="H26" i="12"/>
  <c r="J26" i="12" s="1"/>
  <c r="H4" i="12"/>
  <c r="I4" i="12" s="1"/>
  <c r="H6" i="12"/>
  <c r="I6" i="12" s="1"/>
  <c r="H9" i="12"/>
  <c r="I9" i="12" s="1"/>
  <c r="H11" i="12"/>
  <c r="I11" i="12" s="1"/>
  <c r="H13" i="12"/>
  <c r="I13" i="12" s="1"/>
  <c r="H15" i="12"/>
  <c r="I15" i="12" s="1"/>
  <c r="H17" i="12"/>
  <c r="I17" i="12" s="1"/>
  <c r="H19" i="12"/>
  <c r="I19" i="12" s="1"/>
  <c r="H21" i="12"/>
  <c r="I21" i="12" s="1"/>
  <c r="H23" i="12"/>
  <c r="I23" i="12" s="1"/>
  <c r="H25" i="12"/>
  <c r="I25" i="12" s="1"/>
  <c r="I26" i="12"/>
  <c r="J4" i="12"/>
  <c r="J6" i="12"/>
  <c r="J9" i="12"/>
  <c r="J12" i="12"/>
  <c r="J14" i="12"/>
  <c r="J15" i="12"/>
  <c r="J16" i="12"/>
  <c r="J19" i="12"/>
  <c r="J20" i="12"/>
  <c r="J21" i="12"/>
  <c r="J25" i="12"/>
  <c r="H27" i="12"/>
  <c r="H28" i="12"/>
  <c r="H29" i="12"/>
  <c r="H30" i="12"/>
  <c r="H31" i="12"/>
  <c r="H32" i="12"/>
  <c r="H33" i="12"/>
  <c r="H34" i="12"/>
  <c r="H35" i="12"/>
  <c r="H36" i="12"/>
  <c r="C35" i="11"/>
  <c r="E35" i="11" s="1"/>
  <c r="C34" i="11"/>
  <c r="E34" i="11" s="1"/>
  <c r="C33" i="11"/>
  <c r="E33" i="11" s="1"/>
  <c r="C32" i="11"/>
  <c r="E32" i="11" s="1"/>
  <c r="H33" i="11" l="1"/>
  <c r="I33" i="11" s="1"/>
  <c r="H35" i="11"/>
  <c r="I35" i="11" s="1"/>
  <c r="H34" i="11"/>
  <c r="I34" i="11" s="1"/>
  <c r="H32" i="11"/>
  <c r="I32" i="11" s="1"/>
  <c r="J24" i="12"/>
  <c r="J23" i="12"/>
  <c r="J11" i="12"/>
  <c r="J7" i="12"/>
  <c r="J22" i="12"/>
  <c r="J17" i="12"/>
  <c r="J13" i="12"/>
  <c r="J5" i="12"/>
  <c r="J18" i="12"/>
  <c r="J10" i="12"/>
  <c r="I35" i="12"/>
  <c r="J35" i="12"/>
  <c r="I33" i="12"/>
  <c r="J33" i="12"/>
  <c r="I31" i="12"/>
  <c r="J31" i="12"/>
  <c r="I29" i="12"/>
  <c r="J29" i="12"/>
  <c r="I27" i="12"/>
  <c r="J27" i="12"/>
  <c r="I36" i="12"/>
  <c r="J36" i="12"/>
  <c r="I34" i="12"/>
  <c r="J34" i="12"/>
  <c r="I32" i="12"/>
  <c r="J32" i="12"/>
  <c r="I30" i="12"/>
  <c r="J30" i="12"/>
  <c r="I28" i="12"/>
  <c r="J28" i="12"/>
  <c r="J35" i="11"/>
  <c r="J33" i="11"/>
  <c r="J32" i="1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C31" i="11"/>
  <c r="H31" i="11" s="1"/>
  <c r="C30" i="11"/>
  <c r="H30" i="11" s="1"/>
  <c r="C29" i="11"/>
  <c r="H29" i="11" s="1"/>
  <c r="C28" i="11"/>
  <c r="H28" i="11" s="1"/>
  <c r="C27" i="11"/>
  <c r="H27" i="11" s="1"/>
  <c r="C26" i="11"/>
  <c r="H26" i="11" s="1"/>
  <c r="C25" i="11"/>
  <c r="H25" i="11" s="1"/>
  <c r="C24" i="11"/>
  <c r="H24" i="11" s="1"/>
  <c r="C23" i="11"/>
  <c r="H23" i="11" s="1"/>
  <c r="C22" i="11"/>
  <c r="H22" i="11" s="1"/>
  <c r="C21" i="11"/>
  <c r="H21" i="11" s="1"/>
  <c r="C20" i="11"/>
  <c r="H20" i="11" s="1"/>
  <c r="C19" i="11"/>
  <c r="H19" i="11" s="1"/>
  <c r="C18" i="11"/>
  <c r="H18" i="11" s="1"/>
  <c r="C17" i="11"/>
  <c r="H17" i="11" s="1"/>
  <c r="C16" i="11"/>
  <c r="H16" i="11" s="1"/>
  <c r="C15" i="11"/>
  <c r="H15" i="11" s="1"/>
  <c r="C14" i="11"/>
  <c r="H14" i="11" s="1"/>
  <c r="C13" i="11"/>
  <c r="H13" i="11" s="1"/>
  <c r="C12" i="11"/>
  <c r="H12" i="11" s="1"/>
  <c r="C11" i="11"/>
  <c r="H11" i="11" s="1"/>
  <c r="C10" i="11"/>
  <c r="H10" i="11" s="1"/>
  <c r="C9" i="11"/>
  <c r="H9" i="11" s="1"/>
  <c r="C8" i="11"/>
  <c r="H8" i="11" s="1"/>
  <c r="C7" i="11"/>
  <c r="H7" i="11" s="1"/>
  <c r="C6" i="11"/>
  <c r="H6" i="11" s="1"/>
  <c r="C5" i="11"/>
  <c r="E5" i="11" s="1"/>
  <c r="C4" i="11"/>
  <c r="H4" i="11" s="1"/>
  <c r="E6" i="11" l="1"/>
  <c r="E22" i="11"/>
  <c r="E14" i="11"/>
  <c r="E26" i="11"/>
  <c r="J34" i="11"/>
  <c r="E30" i="11"/>
  <c r="E18" i="11"/>
  <c r="E10" i="11"/>
  <c r="E4" i="11"/>
  <c r="E8" i="11"/>
  <c r="E12" i="11"/>
  <c r="E16" i="11"/>
  <c r="E20" i="11"/>
  <c r="E24" i="11"/>
  <c r="E28" i="11"/>
  <c r="J6" i="11"/>
  <c r="I6" i="11"/>
  <c r="J4" i="11"/>
  <c r="I4" i="11"/>
  <c r="I8" i="11"/>
  <c r="J8" i="11"/>
  <c r="J9" i="11"/>
  <c r="I9" i="11"/>
  <c r="I12" i="11"/>
  <c r="J12" i="11"/>
  <c r="J13" i="11"/>
  <c r="I13" i="11"/>
  <c r="I16" i="11"/>
  <c r="J16" i="11"/>
  <c r="J17" i="11"/>
  <c r="I17" i="11"/>
  <c r="I20" i="11"/>
  <c r="J20" i="11"/>
  <c r="J21" i="11"/>
  <c r="I21" i="11"/>
  <c r="I24" i="11"/>
  <c r="J24" i="11"/>
  <c r="J25" i="11"/>
  <c r="I25" i="11"/>
  <c r="I28" i="11"/>
  <c r="J28" i="11"/>
  <c r="J29" i="11"/>
  <c r="I29" i="11"/>
  <c r="J7" i="11"/>
  <c r="I7" i="11"/>
  <c r="I10" i="11"/>
  <c r="J10" i="11"/>
  <c r="J11" i="11"/>
  <c r="I11" i="11"/>
  <c r="I14" i="11"/>
  <c r="J14" i="11"/>
  <c r="J15" i="11"/>
  <c r="I15" i="11"/>
  <c r="I18" i="11"/>
  <c r="J18" i="11"/>
  <c r="J19" i="11"/>
  <c r="I19" i="11"/>
  <c r="I22" i="11"/>
  <c r="J22" i="11"/>
  <c r="J23" i="11"/>
  <c r="I23" i="11"/>
  <c r="I26" i="11"/>
  <c r="J26" i="11"/>
  <c r="J27" i="11"/>
  <c r="I27" i="11"/>
  <c r="I30" i="11"/>
  <c r="J30" i="11"/>
  <c r="J31" i="11"/>
  <c r="I31" i="11"/>
  <c r="H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C31" i="10"/>
  <c r="H31" i="10" s="1"/>
  <c r="I31" i="10" s="1"/>
  <c r="C30" i="10"/>
  <c r="E30" i="10" s="1"/>
  <c r="H30" i="10" l="1"/>
  <c r="I30" i="10" s="1"/>
  <c r="E31" i="10"/>
  <c r="I5" i="11"/>
  <c r="J5" i="11"/>
  <c r="J31" i="10"/>
  <c r="J30" i="10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4" i="8"/>
  <c r="C29" i="10"/>
  <c r="H29" i="10" s="1"/>
  <c r="C28" i="10"/>
  <c r="E28" i="10" s="1"/>
  <c r="C27" i="10"/>
  <c r="H27" i="10" s="1"/>
  <c r="C26" i="10"/>
  <c r="E26" i="10" s="1"/>
  <c r="C25" i="10"/>
  <c r="H25" i="10" s="1"/>
  <c r="C24" i="10"/>
  <c r="E24" i="10" s="1"/>
  <c r="C23" i="10"/>
  <c r="H23" i="10" s="1"/>
  <c r="C22" i="10"/>
  <c r="E22" i="10" s="1"/>
  <c r="C21" i="10"/>
  <c r="H21" i="10" s="1"/>
  <c r="C20" i="10"/>
  <c r="E20" i="10" s="1"/>
  <c r="C19" i="10"/>
  <c r="H19" i="10" s="1"/>
  <c r="C18" i="10"/>
  <c r="E18" i="10" s="1"/>
  <c r="C17" i="10"/>
  <c r="H17" i="10" s="1"/>
  <c r="C16" i="10"/>
  <c r="E16" i="10" s="1"/>
  <c r="C15" i="10"/>
  <c r="H15" i="10" s="1"/>
  <c r="C14" i="10"/>
  <c r="E14" i="10" s="1"/>
  <c r="C13" i="10"/>
  <c r="H13" i="10" s="1"/>
  <c r="C12" i="10"/>
  <c r="E12" i="10" s="1"/>
  <c r="C11" i="10"/>
  <c r="H11" i="10" s="1"/>
  <c r="J11" i="10" s="1"/>
  <c r="C10" i="10"/>
  <c r="E10" i="10" s="1"/>
  <c r="C9" i="10"/>
  <c r="H9" i="10" s="1"/>
  <c r="J9" i="10" s="1"/>
  <c r="C8" i="10"/>
  <c r="E8" i="10" s="1"/>
  <c r="C7" i="10"/>
  <c r="H7" i="10" s="1"/>
  <c r="J7" i="10" s="1"/>
  <c r="C6" i="10"/>
  <c r="E6" i="10" s="1"/>
  <c r="C5" i="10"/>
  <c r="H5" i="10" s="1"/>
  <c r="J5" i="10" s="1"/>
  <c r="C4" i="10"/>
  <c r="E4" i="10" s="1"/>
  <c r="E23" i="10" l="1"/>
  <c r="E15" i="10"/>
  <c r="E19" i="10"/>
  <c r="E25" i="10"/>
  <c r="H4" i="10"/>
  <c r="I4" i="10" s="1"/>
  <c r="E5" i="10"/>
  <c r="H6" i="10"/>
  <c r="I6" i="10" s="1"/>
  <c r="E7" i="10"/>
  <c r="H8" i="10"/>
  <c r="I8" i="10" s="1"/>
  <c r="E9" i="10"/>
  <c r="H10" i="10"/>
  <c r="I10" i="10" s="1"/>
  <c r="E11" i="10"/>
  <c r="H12" i="10"/>
  <c r="J12" i="10" s="1"/>
  <c r="E13" i="10"/>
  <c r="E17" i="10"/>
  <c r="E21" i="10"/>
  <c r="E27" i="10"/>
  <c r="E29" i="10"/>
  <c r="I5" i="10"/>
  <c r="I7" i="10"/>
  <c r="I9" i="10"/>
  <c r="I11" i="10"/>
  <c r="I12" i="10"/>
  <c r="J15" i="10"/>
  <c r="I15" i="10"/>
  <c r="J19" i="10"/>
  <c r="I19" i="10"/>
  <c r="J23" i="10"/>
  <c r="I23" i="10"/>
  <c r="J25" i="10"/>
  <c r="I25" i="10"/>
  <c r="J29" i="10"/>
  <c r="I29" i="10"/>
  <c r="J4" i="10"/>
  <c r="J6" i="10"/>
  <c r="J8" i="10"/>
  <c r="J10" i="10"/>
  <c r="J13" i="10"/>
  <c r="I13" i="10"/>
  <c r="J17" i="10"/>
  <c r="I17" i="10"/>
  <c r="J21" i="10"/>
  <c r="I21" i="10"/>
  <c r="J27" i="10"/>
  <c r="I27" i="10"/>
  <c r="H14" i="10"/>
  <c r="H16" i="10"/>
  <c r="H18" i="10"/>
  <c r="H20" i="10"/>
  <c r="H22" i="10"/>
  <c r="H24" i="10"/>
  <c r="H26" i="10"/>
  <c r="H28" i="10"/>
  <c r="C31" i="8"/>
  <c r="E31" i="8" s="1"/>
  <c r="I26" i="10" l="1"/>
  <c r="J26" i="10"/>
  <c r="I20" i="10"/>
  <c r="J20" i="10"/>
  <c r="I16" i="10"/>
  <c r="J16" i="10"/>
  <c r="I28" i="10"/>
  <c r="J28" i="10"/>
  <c r="I24" i="10"/>
  <c r="J24" i="10"/>
  <c r="I22" i="10"/>
  <c r="J22" i="10"/>
  <c r="I18" i="10"/>
  <c r="J18" i="10"/>
  <c r="I14" i="10"/>
  <c r="J14" i="10"/>
  <c r="H31" i="8"/>
  <c r="C30" i="8"/>
  <c r="E30" i="8" s="1"/>
  <c r="C29" i="8"/>
  <c r="E29" i="8" s="1"/>
  <c r="C28" i="8"/>
  <c r="E28" i="8" s="1"/>
  <c r="C27" i="8"/>
  <c r="E27" i="8" s="1"/>
  <c r="C26" i="8"/>
  <c r="E26" i="8" s="1"/>
  <c r="C25" i="8"/>
  <c r="E25" i="8" s="1"/>
  <c r="C24" i="8"/>
  <c r="E24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H7" i="8" l="1"/>
  <c r="I7" i="8" s="1"/>
  <c r="H15" i="8"/>
  <c r="I31" i="8"/>
  <c r="J31" i="8"/>
  <c r="H11" i="8"/>
  <c r="I11" i="8" s="1"/>
  <c r="H5" i="8"/>
  <c r="I5" i="8" s="1"/>
  <c r="H9" i="8"/>
  <c r="I9" i="8" s="1"/>
  <c r="H13" i="8"/>
  <c r="I13" i="8" s="1"/>
  <c r="H4" i="8"/>
  <c r="I4" i="8" s="1"/>
  <c r="H6" i="8"/>
  <c r="I6" i="8" s="1"/>
  <c r="H8" i="8"/>
  <c r="I8" i="8" s="1"/>
  <c r="H10" i="8"/>
  <c r="I10" i="8" s="1"/>
  <c r="H12" i="8"/>
  <c r="I12" i="8" s="1"/>
  <c r="H14" i="8"/>
  <c r="I14" i="8" s="1"/>
  <c r="I15" i="8"/>
  <c r="J15" i="8"/>
  <c r="J4" i="8"/>
  <c r="J5" i="8"/>
  <c r="J7" i="8"/>
  <c r="J11" i="8"/>
  <c r="J13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C30" i="7"/>
  <c r="E30" i="7" s="1"/>
  <c r="J12" i="8" l="1"/>
  <c r="J9" i="8"/>
  <c r="J8" i="8"/>
  <c r="J14" i="8"/>
  <c r="J10" i="8"/>
  <c r="J6" i="8"/>
  <c r="I30" i="8"/>
  <c r="J30" i="8"/>
  <c r="I28" i="8"/>
  <c r="J28" i="8"/>
  <c r="I26" i="8"/>
  <c r="J26" i="8"/>
  <c r="I24" i="8"/>
  <c r="J24" i="8"/>
  <c r="I22" i="8"/>
  <c r="J22" i="8"/>
  <c r="I20" i="8"/>
  <c r="J20" i="8"/>
  <c r="I18" i="8"/>
  <c r="J18" i="8"/>
  <c r="I16" i="8"/>
  <c r="J16" i="8"/>
  <c r="I29" i="8"/>
  <c r="J29" i="8"/>
  <c r="I27" i="8"/>
  <c r="J27" i="8"/>
  <c r="I25" i="8"/>
  <c r="J25" i="8"/>
  <c r="I23" i="8"/>
  <c r="J23" i="8"/>
  <c r="I21" i="8"/>
  <c r="J21" i="8"/>
  <c r="I19" i="8"/>
  <c r="J19" i="8"/>
  <c r="I17" i="8"/>
  <c r="J17" i="8"/>
  <c r="H30" i="7"/>
  <c r="C28" i="7"/>
  <c r="H28" i="7" s="1"/>
  <c r="E28" i="7" l="1"/>
  <c r="I28" i="7"/>
  <c r="J28" i="7"/>
  <c r="I30" i="7"/>
  <c r="J30" i="7"/>
  <c r="H18" i="7"/>
  <c r="I18" i="7" s="1"/>
  <c r="C18" i="7"/>
  <c r="E18" i="7" s="1"/>
  <c r="C17" i="7"/>
  <c r="E17" i="7" s="1"/>
  <c r="H17" i="7" l="1"/>
  <c r="I17" i="7" s="1"/>
  <c r="J18" i="7"/>
  <c r="J17" i="7"/>
  <c r="C29" i="7"/>
  <c r="H29" i="7" s="1"/>
  <c r="I29" i="7" s="1"/>
  <c r="E29" i="7" l="1"/>
  <c r="J29" i="7"/>
  <c r="C27" i="7"/>
  <c r="H27" i="7" s="1"/>
  <c r="C26" i="7"/>
  <c r="H26" i="7" s="1"/>
  <c r="C25" i="7"/>
  <c r="E25" i="7" s="1"/>
  <c r="C24" i="7"/>
  <c r="H24" i="7" s="1"/>
  <c r="C23" i="7"/>
  <c r="E23" i="7" s="1"/>
  <c r="C22" i="7"/>
  <c r="H22" i="7" s="1"/>
  <c r="C21" i="7"/>
  <c r="E21" i="7" s="1"/>
  <c r="C20" i="7"/>
  <c r="H20" i="7" s="1"/>
  <c r="C19" i="7"/>
  <c r="E19" i="7" s="1"/>
  <c r="C16" i="7"/>
  <c r="H16" i="7" s="1"/>
  <c r="C15" i="7"/>
  <c r="E15" i="7" s="1"/>
  <c r="C14" i="7"/>
  <c r="H14" i="7" s="1"/>
  <c r="C13" i="7"/>
  <c r="E13" i="7" s="1"/>
  <c r="C12" i="7"/>
  <c r="H12" i="7" s="1"/>
  <c r="C11" i="7"/>
  <c r="E11" i="7" s="1"/>
  <c r="C10" i="7"/>
  <c r="H10" i="7" s="1"/>
  <c r="C9" i="7"/>
  <c r="E9" i="7" s="1"/>
  <c r="C8" i="7"/>
  <c r="H8" i="7" s="1"/>
  <c r="C7" i="7"/>
  <c r="E7" i="7" s="1"/>
  <c r="C6" i="7"/>
  <c r="H6" i="7" s="1"/>
  <c r="C5" i="7"/>
  <c r="E5" i="7" s="1"/>
  <c r="C4" i="7"/>
  <c r="H4" i="7" s="1"/>
  <c r="E12" i="7" l="1"/>
  <c r="E26" i="7"/>
  <c r="E22" i="7"/>
  <c r="E16" i="7"/>
  <c r="E8" i="7"/>
  <c r="E4" i="7"/>
  <c r="E6" i="7"/>
  <c r="E10" i="7"/>
  <c r="E14" i="7"/>
  <c r="E20" i="7"/>
  <c r="E24" i="7"/>
  <c r="E27" i="7"/>
  <c r="J6" i="7"/>
  <c r="I6" i="7"/>
  <c r="J10" i="7"/>
  <c r="I10" i="7"/>
  <c r="J14" i="7"/>
  <c r="I14" i="7"/>
  <c r="J20" i="7"/>
  <c r="I20" i="7"/>
  <c r="J24" i="7"/>
  <c r="I24" i="7"/>
  <c r="J27" i="7"/>
  <c r="I27" i="7"/>
  <c r="J4" i="7"/>
  <c r="I4" i="7"/>
  <c r="J8" i="7"/>
  <c r="I8" i="7"/>
  <c r="J12" i="7"/>
  <c r="I12" i="7"/>
  <c r="J16" i="7"/>
  <c r="I16" i="7"/>
  <c r="J22" i="7"/>
  <c r="I22" i="7"/>
  <c r="J26" i="7"/>
  <c r="I26" i="7"/>
  <c r="H5" i="7"/>
  <c r="H7" i="7"/>
  <c r="H9" i="7"/>
  <c r="H11" i="7"/>
  <c r="H13" i="7"/>
  <c r="H15" i="7"/>
  <c r="H19" i="7"/>
  <c r="H21" i="7"/>
  <c r="H23" i="7"/>
  <c r="H25" i="7"/>
  <c r="C19" i="6"/>
  <c r="E19" i="6" s="1"/>
  <c r="H19" i="6" l="1"/>
  <c r="I19" i="6" s="1"/>
  <c r="I23" i="7"/>
  <c r="J23" i="7"/>
  <c r="I19" i="7"/>
  <c r="J19" i="7"/>
  <c r="I13" i="7"/>
  <c r="J13" i="7"/>
  <c r="I9" i="7"/>
  <c r="J9" i="7"/>
  <c r="I5" i="7"/>
  <c r="J5" i="7"/>
  <c r="I25" i="7"/>
  <c r="J25" i="7"/>
  <c r="I21" i="7"/>
  <c r="J21" i="7"/>
  <c r="I15" i="7"/>
  <c r="J15" i="7"/>
  <c r="I11" i="7"/>
  <c r="J11" i="7"/>
  <c r="I7" i="7"/>
  <c r="J7" i="7"/>
  <c r="J19" i="6"/>
  <c r="C26" i="6"/>
  <c r="E26" i="6" s="1"/>
  <c r="C22" i="6"/>
  <c r="E22" i="6" s="1"/>
  <c r="C17" i="6"/>
  <c r="E17" i="6" s="1"/>
  <c r="C13" i="6"/>
  <c r="E13" i="6" s="1"/>
  <c r="C9" i="6"/>
  <c r="E9" i="6" s="1"/>
  <c r="C5" i="6"/>
  <c r="E5" i="6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4" i="5"/>
  <c r="C27" i="6"/>
  <c r="H27" i="6" s="1"/>
  <c r="C25" i="6"/>
  <c r="H25" i="6" s="1"/>
  <c r="C24" i="6"/>
  <c r="E24" i="6" s="1"/>
  <c r="C23" i="6"/>
  <c r="H23" i="6" s="1"/>
  <c r="C21" i="6"/>
  <c r="H21" i="6" s="1"/>
  <c r="C20" i="6"/>
  <c r="E20" i="6" s="1"/>
  <c r="C18" i="6"/>
  <c r="H18" i="6" s="1"/>
  <c r="C16" i="6"/>
  <c r="H16" i="6" s="1"/>
  <c r="C15" i="6"/>
  <c r="E15" i="6" s="1"/>
  <c r="C14" i="6"/>
  <c r="H14" i="6" s="1"/>
  <c r="C12" i="6"/>
  <c r="H12" i="6" s="1"/>
  <c r="C11" i="6"/>
  <c r="E11" i="6" s="1"/>
  <c r="C10" i="6"/>
  <c r="H10" i="6" s="1"/>
  <c r="C8" i="6"/>
  <c r="H8" i="6" s="1"/>
  <c r="C7" i="6"/>
  <c r="E7" i="6" s="1"/>
  <c r="C6" i="6"/>
  <c r="H6" i="6" s="1"/>
  <c r="C4" i="6"/>
  <c r="H4" i="6" s="1"/>
  <c r="E4" i="6" l="1"/>
  <c r="E8" i="6"/>
  <c r="E12" i="6"/>
  <c r="E16" i="6"/>
  <c r="E21" i="6"/>
  <c r="E25" i="6"/>
  <c r="E6" i="6"/>
  <c r="E10" i="6"/>
  <c r="E14" i="6"/>
  <c r="E18" i="6"/>
  <c r="E23" i="6"/>
  <c r="E27" i="6"/>
  <c r="J6" i="6"/>
  <c r="I6" i="6"/>
  <c r="J10" i="6"/>
  <c r="I10" i="6"/>
  <c r="J14" i="6"/>
  <c r="I14" i="6"/>
  <c r="J18" i="6"/>
  <c r="I18" i="6"/>
  <c r="J23" i="6"/>
  <c r="I23" i="6"/>
  <c r="J27" i="6"/>
  <c r="I27" i="6"/>
  <c r="J4" i="6"/>
  <c r="I4" i="6"/>
  <c r="J8" i="6"/>
  <c r="I8" i="6"/>
  <c r="J12" i="6"/>
  <c r="I12" i="6"/>
  <c r="J16" i="6"/>
  <c r="I16" i="6"/>
  <c r="J21" i="6"/>
  <c r="I21" i="6"/>
  <c r="J25" i="6"/>
  <c r="I25" i="6"/>
  <c r="H5" i="6"/>
  <c r="H7" i="6"/>
  <c r="H9" i="6"/>
  <c r="H11" i="6"/>
  <c r="H13" i="6"/>
  <c r="H15" i="6"/>
  <c r="H17" i="6"/>
  <c r="H20" i="6"/>
  <c r="H22" i="6"/>
  <c r="H24" i="6"/>
  <c r="H26" i="6"/>
  <c r="C26" i="5"/>
  <c r="E26" i="5" s="1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H7" i="5" l="1"/>
  <c r="I24" i="6"/>
  <c r="J24" i="6"/>
  <c r="I20" i="6"/>
  <c r="J20" i="6"/>
  <c r="I15" i="6"/>
  <c r="J15" i="6"/>
  <c r="I11" i="6"/>
  <c r="J11" i="6"/>
  <c r="I7" i="6"/>
  <c r="J7" i="6"/>
  <c r="I26" i="6"/>
  <c r="J26" i="6"/>
  <c r="I22" i="6"/>
  <c r="J22" i="6"/>
  <c r="I17" i="6"/>
  <c r="J17" i="6"/>
  <c r="I13" i="6"/>
  <c r="J13" i="6"/>
  <c r="I9" i="6"/>
  <c r="J9" i="6"/>
  <c r="I5" i="6"/>
  <c r="J5" i="6"/>
  <c r="H5" i="5"/>
  <c r="I5" i="5" s="1"/>
  <c r="H4" i="5"/>
  <c r="I4" i="5" s="1"/>
  <c r="H6" i="5"/>
  <c r="I6" i="5" s="1"/>
  <c r="I7" i="5"/>
  <c r="J7" i="5"/>
  <c r="J4" i="5"/>
  <c r="J5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C14" i="4"/>
  <c r="E14" i="4" s="1"/>
  <c r="C13" i="4"/>
  <c r="E13" i="4" s="1"/>
  <c r="H14" i="4" l="1"/>
  <c r="I14" i="4" s="1"/>
  <c r="J6" i="5"/>
  <c r="I26" i="5"/>
  <c r="J26" i="5"/>
  <c r="I24" i="5"/>
  <c r="J24" i="5"/>
  <c r="I22" i="5"/>
  <c r="J22" i="5"/>
  <c r="I20" i="5"/>
  <c r="J20" i="5"/>
  <c r="I18" i="5"/>
  <c r="J18" i="5"/>
  <c r="I16" i="5"/>
  <c r="J16" i="5"/>
  <c r="I14" i="5"/>
  <c r="J14" i="5"/>
  <c r="I12" i="5"/>
  <c r="J12" i="5"/>
  <c r="I10" i="5"/>
  <c r="J10" i="5"/>
  <c r="I8" i="5"/>
  <c r="J8" i="5"/>
  <c r="I25" i="5"/>
  <c r="J25" i="5"/>
  <c r="I23" i="5"/>
  <c r="J23" i="5"/>
  <c r="I21" i="5"/>
  <c r="J21" i="5"/>
  <c r="I19" i="5"/>
  <c r="J19" i="5"/>
  <c r="I17" i="5"/>
  <c r="J17" i="5"/>
  <c r="I15" i="5"/>
  <c r="J15" i="5"/>
  <c r="I13" i="5"/>
  <c r="J13" i="5"/>
  <c r="I11" i="5"/>
  <c r="J11" i="5"/>
  <c r="I9" i="5"/>
  <c r="J9" i="5"/>
  <c r="H13" i="4"/>
  <c r="C26" i="4"/>
  <c r="E26" i="4" s="1"/>
  <c r="C25" i="4"/>
  <c r="H25" i="4" s="1"/>
  <c r="C24" i="4"/>
  <c r="E24" i="4" s="1"/>
  <c r="C23" i="4"/>
  <c r="H23" i="4" s="1"/>
  <c r="C22" i="4"/>
  <c r="E22" i="4" s="1"/>
  <c r="C21" i="4"/>
  <c r="H21" i="4" s="1"/>
  <c r="C20" i="4"/>
  <c r="E20" i="4" s="1"/>
  <c r="C19" i="4"/>
  <c r="H19" i="4" s="1"/>
  <c r="C18" i="4"/>
  <c r="E18" i="4" s="1"/>
  <c r="C17" i="4"/>
  <c r="H17" i="4" s="1"/>
  <c r="C16" i="4"/>
  <c r="E16" i="4" s="1"/>
  <c r="C15" i="4"/>
  <c r="H15" i="4" s="1"/>
  <c r="C12" i="4"/>
  <c r="E12" i="4" s="1"/>
  <c r="C11" i="4"/>
  <c r="H11" i="4" s="1"/>
  <c r="C10" i="4"/>
  <c r="E10" i="4" s="1"/>
  <c r="C9" i="4"/>
  <c r="H9" i="4" s="1"/>
  <c r="C8" i="4"/>
  <c r="E8" i="4" s="1"/>
  <c r="C7" i="4"/>
  <c r="H7" i="4" s="1"/>
  <c r="C6" i="4"/>
  <c r="E6" i="4" s="1"/>
  <c r="C5" i="4"/>
  <c r="H5" i="4" s="1"/>
  <c r="C4" i="4"/>
  <c r="E4" i="4" s="1"/>
  <c r="E7" i="4" l="1"/>
  <c r="J14" i="4"/>
  <c r="I13" i="4"/>
  <c r="J13" i="4"/>
  <c r="E25" i="4"/>
  <c r="E11" i="4"/>
  <c r="E21" i="4"/>
  <c r="E17" i="4"/>
  <c r="E5" i="4"/>
  <c r="E9" i="4"/>
  <c r="E15" i="4"/>
  <c r="E19" i="4"/>
  <c r="E23" i="4"/>
  <c r="J5" i="4"/>
  <c r="I5" i="4"/>
  <c r="J9" i="4"/>
  <c r="I9" i="4"/>
  <c r="J15" i="4"/>
  <c r="I15" i="4"/>
  <c r="J19" i="4"/>
  <c r="I19" i="4"/>
  <c r="J23" i="4"/>
  <c r="I23" i="4"/>
  <c r="J7" i="4"/>
  <c r="I7" i="4"/>
  <c r="J11" i="4"/>
  <c r="I11" i="4"/>
  <c r="J17" i="4"/>
  <c r="I17" i="4"/>
  <c r="J21" i="4"/>
  <c r="I21" i="4"/>
  <c r="J25" i="4"/>
  <c r="I25" i="4"/>
  <c r="H4" i="4"/>
  <c r="H6" i="4"/>
  <c r="H8" i="4"/>
  <c r="H10" i="4"/>
  <c r="H12" i="4"/>
  <c r="H16" i="4"/>
  <c r="H18" i="4"/>
  <c r="H20" i="4"/>
  <c r="H22" i="4"/>
  <c r="H24" i="4"/>
  <c r="H26" i="4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I24" i="4" l="1"/>
  <c r="J24" i="4"/>
  <c r="I20" i="4"/>
  <c r="J20" i="4"/>
  <c r="I16" i="4"/>
  <c r="J16" i="4"/>
  <c r="I10" i="4"/>
  <c r="J10" i="4"/>
  <c r="I6" i="4"/>
  <c r="J6" i="4"/>
  <c r="I26" i="4"/>
  <c r="J26" i="4"/>
  <c r="I22" i="4"/>
  <c r="J22" i="4"/>
  <c r="I18" i="4"/>
  <c r="J18" i="4"/>
  <c r="I12" i="4"/>
  <c r="J12" i="4"/>
  <c r="I8" i="4"/>
  <c r="J8" i="4"/>
  <c r="I4" i="4"/>
  <c r="J4" i="4"/>
  <c r="H5" i="3"/>
  <c r="J5" i="3" s="1"/>
  <c r="H4" i="3"/>
  <c r="I4" i="3" s="1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C25" i="1"/>
  <c r="E25" i="1" s="1"/>
  <c r="J4" i="3" l="1"/>
  <c r="I24" i="3"/>
  <c r="J24" i="3"/>
  <c r="I22" i="3"/>
  <c r="J22" i="3"/>
  <c r="I20" i="3"/>
  <c r="J20" i="3"/>
  <c r="I18" i="3"/>
  <c r="J18" i="3"/>
  <c r="I16" i="3"/>
  <c r="J16" i="3"/>
  <c r="I14" i="3"/>
  <c r="J14" i="3"/>
  <c r="I12" i="3"/>
  <c r="J12" i="3"/>
  <c r="I10" i="3"/>
  <c r="J10" i="3"/>
  <c r="I8" i="3"/>
  <c r="J8" i="3"/>
  <c r="I6" i="3"/>
  <c r="J6" i="3"/>
  <c r="I25" i="3"/>
  <c r="J25" i="3"/>
  <c r="I23" i="3"/>
  <c r="J23" i="3"/>
  <c r="I21" i="3"/>
  <c r="J21" i="3"/>
  <c r="I19" i="3"/>
  <c r="J19" i="3"/>
  <c r="I17" i="3"/>
  <c r="J17" i="3"/>
  <c r="I15" i="3"/>
  <c r="J15" i="3"/>
  <c r="I13" i="3"/>
  <c r="J13" i="3"/>
  <c r="I11" i="3"/>
  <c r="J11" i="3"/>
  <c r="I9" i="3"/>
  <c r="J9" i="3"/>
  <c r="I7" i="3"/>
  <c r="J7" i="3"/>
  <c r="H25" i="1"/>
  <c r="I25" i="1" s="1"/>
  <c r="C21" i="1"/>
  <c r="E21" i="1" s="1"/>
  <c r="J25" i="1" l="1"/>
  <c r="H21" i="1"/>
  <c r="I21" i="1" s="1"/>
  <c r="C24" i="1"/>
  <c r="H24" i="1" s="1"/>
  <c r="I24" i="1" s="1"/>
  <c r="J21" i="1" l="1"/>
  <c r="E24" i="1"/>
  <c r="J24" i="1"/>
  <c r="C23" i="1"/>
  <c r="E23" i="1" s="1"/>
  <c r="H23" i="1" l="1"/>
  <c r="I23" i="1" s="1"/>
  <c r="C22" i="1"/>
  <c r="H22" i="1" s="1"/>
  <c r="I22" i="1" s="1"/>
  <c r="C20" i="1"/>
  <c r="H20" i="1" s="1"/>
  <c r="I20" i="1" s="1"/>
  <c r="E20" i="1" l="1"/>
  <c r="E22" i="1"/>
  <c r="J23" i="1"/>
  <c r="J22" i="1"/>
  <c r="J20" i="1"/>
  <c r="C12" i="1"/>
  <c r="E12" i="1" s="1"/>
  <c r="H12" i="1" l="1"/>
  <c r="C19" i="1"/>
  <c r="E19" i="1" s="1"/>
  <c r="C18" i="1"/>
  <c r="E18" i="1" s="1"/>
  <c r="C17" i="1"/>
  <c r="E17" i="1" s="1"/>
  <c r="C16" i="1"/>
  <c r="H16" i="1" s="1"/>
  <c r="C15" i="1"/>
  <c r="H15" i="1" s="1"/>
  <c r="C14" i="1"/>
  <c r="E14" i="1" s="1"/>
  <c r="E15" i="1" l="1"/>
  <c r="H19" i="1"/>
  <c r="H17" i="1"/>
  <c r="I12" i="1"/>
  <c r="J12" i="1"/>
  <c r="J15" i="1"/>
  <c r="I15" i="1"/>
  <c r="I16" i="1"/>
  <c r="J16" i="1"/>
  <c r="H18" i="1"/>
  <c r="E16" i="1"/>
  <c r="H14" i="1"/>
  <c r="C11" i="1"/>
  <c r="E11" i="1" s="1"/>
  <c r="I17" i="1" l="1"/>
  <c r="J17" i="1"/>
  <c r="I19" i="1"/>
  <c r="J19" i="1"/>
  <c r="I14" i="1"/>
  <c r="J14" i="1"/>
  <c r="I18" i="1"/>
  <c r="J18" i="1"/>
  <c r="H11" i="1"/>
  <c r="C4" i="1"/>
  <c r="E4" i="1" s="1"/>
  <c r="I11" i="1" l="1"/>
  <c r="J11" i="1"/>
  <c r="H4" i="1"/>
  <c r="I4" i="1" s="1"/>
  <c r="C10" i="2"/>
  <c r="H10" i="2" s="1"/>
  <c r="C9" i="2"/>
  <c r="E9" i="2" s="1"/>
  <c r="C8" i="2"/>
  <c r="H8" i="2" s="1"/>
  <c r="C7" i="2"/>
  <c r="E7" i="2" s="1"/>
  <c r="C6" i="2"/>
  <c r="H6" i="2" s="1"/>
  <c r="C5" i="2"/>
  <c r="E5" i="2" s="1"/>
  <c r="C4" i="2"/>
  <c r="H4" i="2" s="1"/>
  <c r="E4" i="2" l="1"/>
  <c r="E8" i="2"/>
  <c r="J4" i="1"/>
  <c r="E6" i="2"/>
  <c r="E10" i="2"/>
  <c r="J6" i="2"/>
  <c r="I6" i="2"/>
  <c r="J10" i="2"/>
  <c r="I10" i="2"/>
  <c r="J4" i="2"/>
  <c r="I4" i="2"/>
  <c r="J8" i="2"/>
  <c r="I8" i="2"/>
  <c r="H5" i="2"/>
  <c r="H7" i="2"/>
  <c r="H9" i="2"/>
  <c r="M8" i="2" l="1"/>
  <c r="K8" i="2"/>
  <c r="N8" i="2"/>
  <c r="L8" i="2"/>
  <c r="N4" i="2"/>
  <c r="L4" i="2"/>
  <c r="M4" i="2"/>
  <c r="K4" i="2"/>
  <c r="M10" i="2"/>
  <c r="K10" i="2"/>
  <c r="N10" i="2"/>
  <c r="L10" i="2"/>
  <c r="M6" i="2"/>
  <c r="K6" i="2"/>
  <c r="N6" i="2"/>
  <c r="L6" i="2"/>
  <c r="I7" i="2"/>
  <c r="J7" i="2"/>
  <c r="I9" i="2"/>
  <c r="J9" i="2"/>
  <c r="I5" i="2"/>
  <c r="J5" i="2"/>
  <c r="N5" i="2" l="1"/>
  <c r="L5" i="2"/>
  <c r="M5" i="2"/>
  <c r="K5" i="2"/>
  <c r="N9" i="2"/>
  <c r="L9" i="2"/>
  <c r="M9" i="2"/>
  <c r="K9" i="2"/>
  <c r="N7" i="2"/>
  <c r="L7" i="2"/>
  <c r="M7" i="2"/>
  <c r="K7" i="2"/>
  <c r="C13" i="1"/>
  <c r="E13" i="1" s="1"/>
  <c r="C10" i="1"/>
  <c r="E10" i="1" s="1"/>
  <c r="C9" i="1"/>
  <c r="E9" i="1" s="1"/>
  <c r="H13" i="1" l="1"/>
  <c r="J13" i="1" s="1"/>
  <c r="H9" i="1"/>
  <c r="I9" i="1" s="1"/>
  <c r="I13" i="1"/>
  <c r="H10" i="1"/>
  <c r="C7" i="1"/>
  <c r="E7" i="1" s="1"/>
  <c r="J9" i="1" l="1"/>
  <c r="H7" i="1"/>
  <c r="I7" i="1" s="1"/>
  <c r="I10" i="1"/>
  <c r="J10" i="1"/>
  <c r="C8" i="1"/>
  <c r="E8" i="1" s="1"/>
  <c r="H8" i="1" l="1"/>
  <c r="J8" i="1" s="1"/>
  <c r="J7" i="1"/>
  <c r="I8" i="1"/>
  <c r="C6" i="1"/>
  <c r="H6" i="1" s="1"/>
  <c r="C5" i="1"/>
  <c r="H5" i="1" s="1"/>
  <c r="I5" i="1" l="1"/>
  <c r="J5" i="1"/>
  <c r="I6" i="1"/>
  <c r="J6" i="1"/>
  <c r="E6" i="1"/>
  <c r="E5" i="1"/>
</calcChain>
</file>

<file path=xl/sharedStrings.xml><?xml version="1.0" encoding="utf-8"?>
<sst xmlns="http://schemas.openxmlformats.org/spreadsheetml/2006/main" count="1152" uniqueCount="157">
  <si>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</si>
  <si>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</si>
  <si>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</si>
  <si>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</si>
  <si>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</si>
  <si>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</si>
  <si>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</si>
  <si>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</si>
  <si>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</si>
  <si>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GANI R.I.</t>
  </si>
  <si>
    <t>COLCHÓN 0,80 GRAN SUEÑO FELIZ TELA JACKARD</t>
  </si>
  <si>
    <t>COLCHÓN 1,00 GRAN SUEÑO FELIZ TELA JACKARD</t>
  </si>
  <si>
    <t>COLCHÓN 1,40 GRAN SUEÑO FELIZ TELA JACKARD</t>
  </si>
  <si>
    <t>BASE DE SOMMIER 1,00 GRAN SUEÑO FELIZ</t>
  </si>
  <si>
    <t xml:space="preserve">Colchón 0,80 x 20 extra soft </t>
  </si>
  <si>
    <t xml:space="preserve">Colchón 1,00 x 20 extra soft </t>
  </si>
  <si>
    <t xml:space="preserve">Colchón 140 x 20 extra soft </t>
  </si>
  <si>
    <t>EFECTIVO</t>
  </si>
  <si>
    <t>5 C SEMAN</t>
  </si>
  <si>
    <t>10 C SEMANA</t>
  </si>
  <si>
    <t>18 C SEMANA</t>
  </si>
  <si>
    <t>25 C SEMANA</t>
  </si>
  <si>
    <t>Base de Sommier Red spring 1,40</t>
  </si>
  <si>
    <t>Base de Sommier Blue 1,40 G3 Blue Spring</t>
  </si>
  <si>
    <t>COLCHÓN 0,80 SUEÑO FELIZ. ESPUMA. TELA SÁBANA</t>
  </si>
  <si>
    <t>COLCHÓN 0,80 GRAN SUEÑO. ESPUMA. FELIZ TELA JACKARD</t>
  </si>
  <si>
    <t>COLCHÓN 1,00 GRAN SUEÑO FELIZ. ESPUMA.  TELA JACKARD</t>
  </si>
  <si>
    <t>COLCHÓN 1,40 GRAN SUEÑO FELIZ. ESPUMA.  TELA JACKARD</t>
  </si>
  <si>
    <t xml:space="preserve">Colchón 0,80 x 20 extra soft. ESPUMA. TELA SÁBANA </t>
  </si>
  <si>
    <t>Colchón 1,00 x 20 extra soft. ESPUMA. TELA SÁBANA</t>
  </si>
  <si>
    <t>Colchón Night 1,40. RESORTE. TELA CHENILLE</t>
  </si>
  <si>
    <t>Colchón Red Spring 1,40. RESORTE. TELA JACKARD</t>
  </si>
  <si>
    <t>Colchón Blue Spring 1,40. RESORTE. TELA JACKARD</t>
  </si>
  <si>
    <t>INT. -28%</t>
  </si>
  <si>
    <t>Base de sommier 1,00 metro G3 (para extra soft y Blue Spring)</t>
  </si>
  <si>
    <t>Colchón Shankar 1,40</t>
  </si>
  <si>
    <t>Colchón Silver Flex 1,40 x 26.ESPUMA</t>
  </si>
  <si>
    <t>Colchón 140 x 20 Extra soft. ESPUMA. TELA SÁBANA</t>
  </si>
  <si>
    <t>Base de Sommier 1,40 G2 ( para Night y Silver Flex)</t>
  </si>
  <si>
    <t>Almohadas Silver Pillow Gani</t>
  </si>
  <si>
    <t>Colchón Golden Flex 1,40 x 30 con pillow</t>
  </si>
  <si>
    <t>Base Sommier Shankar 1,40</t>
  </si>
  <si>
    <t>Colchón 1,00 Metro Blue Spring. RESORTE</t>
  </si>
  <si>
    <t>Colchón Air Flex Jack 1,40 x 22</t>
  </si>
  <si>
    <t>Base de Sommier Blue 1,40 G3 Blue Spring (Air Flex Jack, extra Soft)</t>
  </si>
  <si>
    <t>Base de Sommier 1,40 G2 ( para Night, Silver Flexy Golden Flex)</t>
  </si>
  <si>
    <t>Colchón 0,80 Metro Blue Spring. RESORTE</t>
  </si>
  <si>
    <t>Base de Sommier 0,80 Blue Spring</t>
  </si>
  <si>
    <t>Colchón Red Spring Con Pillow 1,40. RESORTE. TELA JACKARD</t>
  </si>
  <si>
    <t>Colchón Red Spring SIN PILLOW 1,40. RESORTE. TELA JACKARD</t>
  </si>
  <si>
    <t>Colchón  Air Flex Jack 1,00 x 22</t>
  </si>
  <si>
    <t>Colchón Red Spring 1,00 Metro</t>
  </si>
  <si>
    <t xml:space="preserve">Base Sommier Red Spring 1,00 Metro </t>
  </si>
  <si>
    <t>Colchón Golden Flex 1,40 x 24</t>
  </si>
  <si>
    <t>Colchón Golden Flex 1,40 x 30 ESPUMAcon pillow</t>
  </si>
  <si>
    <t>Colchón Silver Flex 1,40 x 26.ESPUMA CON PILLOW</t>
  </si>
  <si>
    <t>Colchón Blue spring 0,90</t>
  </si>
  <si>
    <t>Conjunto Sommier Night 1,60 x 2,00</t>
  </si>
  <si>
    <t>Conjunto Sommier Gold Spring 1,80 x 2,00</t>
  </si>
  <si>
    <t>Almohadas Silver Flex</t>
  </si>
  <si>
    <t>Base de Sommier 1,40 G2 ( para Night, Silver Flex)</t>
  </si>
  <si>
    <t>Base de Sommier 1,40  G1 (Golden Flex y Gold Spring)</t>
  </si>
  <si>
    <t>Colchón Sueño Feliz Resortes 0,80</t>
  </si>
  <si>
    <t>Base Sommier Sueño Feliz Resortes 0,80</t>
  </si>
  <si>
    <t>Colchón Sueño Feliz Resortes 1,40</t>
  </si>
  <si>
    <t>Base Sueño Feliz Resorte 1,40</t>
  </si>
  <si>
    <t>Base Sommier Gran sueño Feliz 1,40</t>
  </si>
  <si>
    <t>Colchón Golden Flex 100 x 24</t>
  </si>
  <si>
    <t>Base Sommier 1,00 G1 Golden Flex</t>
  </si>
  <si>
    <t>ESPUMA</t>
  </si>
  <si>
    <t>COLCHÓN 0,80 GRAN SUEÑO.  TELA JACKARD</t>
  </si>
  <si>
    <t>COLCHÓN 1,00 GRAN SUEÑO FELIZ.  TELA JACKARD</t>
  </si>
  <si>
    <t>COLCHÓN 1,40 GRAN SUEÑO FELIZ.  TELA JACKARD</t>
  </si>
  <si>
    <t xml:space="preserve">Colchón 0,80 x 20 extra soft. TELA SÁBANA </t>
  </si>
  <si>
    <t>Colchón 1,00 x 20 extra soft. TELA SÁBANA</t>
  </si>
  <si>
    <t>Colchón 140 x 20 Extra soft.  TELA SÁBANA</t>
  </si>
  <si>
    <t>Colchón Silver Flex 1,40 x 26 CON PILLOW</t>
  </si>
  <si>
    <t>RESORTE</t>
  </si>
  <si>
    <t>Colchón Red Spring 1,40 SIN PILLOW RESORTE. TELA JACKARD</t>
  </si>
  <si>
    <t>Colchón Red Spring 1,40 Con Pillow. RESORTE. TELA JACKARD</t>
  </si>
  <si>
    <t>Colchón 1,40 Spring Black (Puede usar Base G2)</t>
  </si>
  <si>
    <t>Colchón 0,80 Spring Black (Puede usar Base G2)</t>
  </si>
  <si>
    <t xml:space="preserve">Colchón 1,60 x 2,00 Night </t>
  </si>
  <si>
    <t>Base sommier 1,60 x 2,00 G2</t>
  </si>
  <si>
    <t>ALMOAHADAS SILVER PILLOW 70 X 40</t>
  </si>
  <si>
    <t>12 CUOTAS Lun, Mar, Mier)</t>
  </si>
  <si>
    <t>12 CUOTAS Ahora 12 y Naranja (Jue, Vier, Sáb, Dom)</t>
  </si>
  <si>
    <t xml:space="preserve"> Ahora 12 (Jue, Vier, Sáb, Dom)  y 12 Naranja</t>
  </si>
  <si>
    <t>12 CUOTAS (Lun, Mar, Mier)</t>
  </si>
  <si>
    <t>Almohada Nuvens Visco</t>
  </si>
  <si>
    <t>Almohada Nuvens Visco Cervical</t>
  </si>
  <si>
    <t>Colchón Golden Flex 1,00 x 24</t>
  </si>
  <si>
    <t>Base Sommier G1 1,00 (Golden)</t>
  </si>
  <si>
    <t>Colchón 1,40 Night RESORTE. TELA CHENILLE</t>
  </si>
  <si>
    <t>Colchón 80 x 12</t>
  </si>
  <si>
    <t>Colchón 80 x 17</t>
  </si>
  <si>
    <t>Colchón cuna Sweet Baby 135 x 075 x 10</t>
  </si>
  <si>
    <t>Colchón Gold Spring 1,40 x 1,90</t>
  </si>
  <si>
    <t>Almohada Blue Pill 70 x 35 x 11</t>
  </si>
  <si>
    <t xml:space="preserve"> Ahora 12 y 12 Naranja</t>
  </si>
  <si>
    <t>Colchón Red Spring 1,00 Metro Sin Pillow</t>
  </si>
  <si>
    <t>Colchón Gold Spring 1,40 x 1,90 Con Pillow</t>
  </si>
  <si>
    <t>Base Sommier 1,40 G1 ( Golden)</t>
  </si>
  <si>
    <t>Almohada Blue Pill 80 x 35 x 11</t>
  </si>
  <si>
    <t>COLCHÓN 0,80 GRAN SUEÑO Feliz.  TELA JACKARD</t>
  </si>
  <si>
    <t>Almohada Nuvens Visco Tradicional 60 cm x 40 cm</t>
  </si>
  <si>
    <t>Almohada Visco Cervical 57cm x 37cm</t>
  </si>
  <si>
    <t>BASE SOMMIER G2 0,80</t>
  </si>
  <si>
    <t>Colchón Excelcius 1,40</t>
  </si>
  <si>
    <t>Colchón Spring Black 0,80 x 22</t>
  </si>
  <si>
    <t>Colchón Spring Black 1,40 x 22</t>
  </si>
  <si>
    <t>Colchón Angelus 1,40</t>
  </si>
  <si>
    <t>Base Sommier Angelus</t>
  </si>
  <si>
    <t>Base Sommier G4 1,40 (Angelus)</t>
  </si>
  <si>
    <t>Base de Sommier 1,40 G2 (Blanco) ( para Night, Silver Flex)</t>
  </si>
  <si>
    <t>BASE SOMMIER G2 (Blanco) 0,80</t>
  </si>
  <si>
    <t>Base Sommier G2 (Blanco) 1,00</t>
  </si>
  <si>
    <t>Colchón Air Flex 1,00 x 22</t>
  </si>
  <si>
    <t xml:space="preserve"> Ahora 6 y 6 Naranja</t>
  </si>
  <si>
    <t>12 AHORA Y 12 NARANJA</t>
  </si>
  <si>
    <t>COEF.TARJETA 12</t>
  </si>
  <si>
    <t>COEF TARJETA 6</t>
  </si>
  <si>
    <t>Colchón Air Flex 1,00 x 23</t>
  </si>
  <si>
    <t>Colchón Air Flex 0,8O x 22</t>
  </si>
  <si>
    <t>Colchón Golden Flex 1,60 x 2,00  x 30 con pillow</t>
  </si>
  <si>
    <t xml:space="preserve">Base de Sommier  2,00 x 0,80  G2 </t>
  </si>
  <si>
    <t>AHORA 12 Y 12 NARANJA</t>
  </si>
  <si>
    <t>Colchón extra soft 0,80 x 20 ESPUMA TELA SÁBANA DENSIDAD 23 KG</t>
  </si>
  <si>
    <t>Colchón  extra soft 1,00 x 20 ESPUMA TELA SÁBANA DENSIDAD 23 KG</t>
  </si>
  <si>
    <t>Colchón Extra soft 140 x 20 ESPUMA TELA SÁBANA DENSIDAD 23 KG</t>
  </si>
  <si>
    <t>Colchón Air Flex 0,80 x 22 ESPUMA TELA JACKARD DENSIDAD 26 KG</t>
  </si>
  <si>
    <t>Colchón Air Flex 1,00 x 23 ESPUMA TELA JACKARD DENSIDAD 26 KG</t>
  </si>
  <si>
    <t>Colchón Silver Flex CON PILLOW 1,40 x 26  ESPUMA TELA JACKARD DENSIDAD 30 KG</t>
  </si>
  <si>
    <t>Colchón Golden Flex con pillow 1,40 x 30 ESPUMA TELA JACKARD DENSIDAD 33 KG</t>
  </si>
  <si>
    <t>Colchón Golden Flex 1,40 x 24 ESPUMA TELA JACKARD DENSIDAD 33 KG</t>
  </si>
  <si>
    <t>Colchón Golden Flex con pillow 1,60 x 30 x 2,00  ESPUMA TELA JACKARD DENSIDAD 33 KG</t>
  </si>
  <si>
    <t>Colchón Angelus 1,40 X 32 ESPUMA TELA TEJIDO DE PUNTO DENSIDAD 33 KG</t>
  </si>
  <si>
    <t>Colchón Blue Spring 1,40 RESORTE TELA JACKARD</t>
  </si>
  <si>
    <t>Base Sommier G3 Blue Spring 1,40  (Air Flex Jack, extra Soft)</t>
  </si>
  <si>
    <t>Colchón Blue Spring 0,80 RESORTE TELA JACKARD</t>
  </si>
  <si>
    <t>Colchón Blue Spring 1,00 RESORTE TELA JACKARD</t>
  </si>
  <si>
    <t>Colchón Red Spring Sin Pillow 1,00 RESORTE TELA JACKARD</t>
  </si>
  <si>
    <t>Colchón Red Spring SIN PILLOW 1,40 RESORTE TELA JACKARD</t>
  </si>
  <si>
    <t>Colchón Red Spring Con PilloW 1,40 RESORTE TELA JACKARD</t>
  </si>
  <si>
    <t>Base Sommier Red Spring 1,00</t>
  </si>
  <si>
    <t>Colchón Bourdeaux Night 1,40  RESORTE TELA CHENILLE</t>
  </si>
  <si>
    <t>Colchón Gold Spring Con Pillow 1,40 x 1,90 RESORTE TELA JACKARD</t>
  </si>
  <si>
    <t>Colchón Excelcius 1,40 RESORTE TELA TEJIDO DE PUNTO</t>
  </si>
  <si>
    <t>Base sommier G3 1,00  (para extra soft y Blue Spring)</t>
  </si>
  <si>
    <t>Base Sommier G1 1,40 (Golden Flex y Gold Spring)</t>
  </si>
  <si>
    <t xml:space="preserve">Base Sommier G2 2,00 x 0,80 </t>
  </si>
  <si>
    <t>Base Sommier G2 Blanco 1,40  ( para Night, Silver Flex)</t>
  </si>
  <si>
    <t>Base Sommier Blue Spring 0,80</t>
  </si>
  <si>
    <t xml:space="preserve">Base Sommier G1 Golden 1,40 </t>
  </si>
  <si>
    <t>Base Sommier Red spring 1,40</t>
  </si>
  <si>
    <t>Base Sommier G2 Blanco 1,00</t>
  </si>
  <si>
    <t>BASE SOMMIER G2 Blanco 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</si>
</sst>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16" sqref="M16"/>
    </sheetView>
  </sheetViews>
  <sheetFormatPr baseColWidth="10" defaultColWidth="11.42578125" defaultRowHeight="15" x14ac:dyDescent="0.25"/>
  <cols>
    <col min="1" max="1" width="4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hidden="1" customWidth="1"/>
    <col min="10" max="10" width="9.42578125" style="3" hidden="1" customWidth="1"/>
    <col min="11" max="11" width="11.42578125" style="3"/>
    <col min="12" max="14" width="12.85546875" style="3" bestFit="1" customWidth="1"/>
    <col min="15" max="16384" width="11.42578125" style="3"/>
  </cols>
  <sheetData>
    <row r="1" spans="1:14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>
        <v>1.05</v>
      </c>
      <c r="L1" s="3">
        <v>1.1000000000000001</v>
      </c>
      <c r="M1" s="3">
        <v>1.18</v>
      </c>
      <c r="N1" s="3">
        <v>1.25</v>
      </c>
    </row>
    <row r="2" spans="1:14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  <c r="K3" s="2">
        <v>5</v>
      </c>
      <c r="L3" s="2">
        <v>10</v>
      </c>
      <c r="M3" s="2">
        <v>18</v>
      </c>
      <c r="N3" s="2">
        <v>25</v>
      </c>
    </row>
    <row r="4" spans="1:14" x14ac:dyDescent="0.25">
      <c r="A4" s="2" t="s">
        <v>10</v>
      </c>
      <c r="B4" s="2">
        <v>943</v>
      </c>
      <c r="C4" s="5">
        <f t="shared" ref="C4:C10" si="0">B4*$C$3</f>
        <v>1141.03</v>
      </c>
      <c r="D4" s="5">
        <v>1.25</v>
      </c>
      <c r="E4" s="6">
        <f t="shared" ref="E4:E10" si="1">C4*D4</f>
        <v>1426.2874999999999</v>
      </c>
      <c r="F4" s="5">
        <v>1.63</v>
      </c>
      <c r="G4" s="5">
        <v>1.28</v>
      </c>
      <c r="H4" s="7">
        <f t="shared" ref="H4:H10" si="2">C4*F4*G4</f>
        <v>2380.644992</v>
      </c>
      <c r="I4" s="8">
        <f t="shared" ref="I4:I10" si="3">H4/$I$3</f>
        <v>198.38708266666666</v>
      </c>
      <c r="J4" s="9">
        <f>H4*$J$3</f>
        <v>1904.5159936</v>
      </c>
      <c r="K4" s="9">
        <f>J4*$K$1/$K$3</f>
        <v>399.94835865600004</v>
      </c>
      <c r="L4" s="9">
        <f>J4*$L$1/$L$3</f>
        <v>209.49675929600002</v>
      </c>
      <c r="M4" s="9">
        <f>J4*$M$1/$M$3</f>
        <v>124.85160402488889</v>
      </c>
      <c r="N4" s="9">
        <f>J4*$N$1/$N$3</f>
        <v>95.225799679999994</v>
      </c>
    </row>
    <row r="5" spans="1:14" x14ac:dyDescent="0.25">
      <c r="A5" s="2" t="s">
        <v>11</v>
      </c>
      <c r="B5" s="2">
        <v>1324</v>
      </c>
      <c r="C5" s="5">
        <f t="shared" si="0"/>
        <v>1602.04</v>
      </c>
      <c r="D5" s="5">
        <v>1.25</v>
      </c>
      <c r="E5" s="6">
        <f t="shared" si="1"/>
        <v>2002.55</v>
      </c>
      <c r="F5" s="5">
        <v>1.65</v>
      </c>
      <c r="G5" s="5">
        <v>1.28</v>
      </c>
      <c r="H5" s="7">
        <f t="shared" si="2"/>
        <v>3383.50848</v>
      </c>
      <c r="I5" s="8">
        <f t="shared" si="3"/>
        <v>281.95904000000002</v>
      </c>
      <c r="J5" s="9">
        <f t="shared" ref="J5:J10" si="4">H5*$J$3</f>
        <v>2706.8067840000003</v>
      </c>
      <c r="K5" s="9">
        <f t="shared" ref="K5:K10" si="5">J5*$K$1/$K$3</f>
        <v>568.42942464000009</v>
      </c>
      <c r="L5" s="9">
        <f t="shared" ref="L5:L10" si="6">J5*$L$1/$L$3</f>
        <v>297.74874624000006</v>
      </c>
      <c r="M5" s="9">
        <f t="shared" ref="M5:M10" si="7">J5*$M$1/$M$3</f>
        <v>177.44622250666669</v>
      </c>
      <c r="N5" s="9">
        <f t="shared" ref="N5:N10" si="8">J5*$N$1/$N$3</f>
        <v>135.34033920000002</v>
      </c>
    </row>
    <row r="6" spans="1:14" x14ac:dyDescent="0.25">
      <c r="A6" s="2" t="s">
        <v>13</v>
      </c>
      <c r="B6" s="2">
        <v>1012</v>
      </c>
      <c r="C6" s="5">
        <f t="shared" si="0"/>
        <v>1224.52</v>
      </c>
      <c r="D6" s="5">
        <v>1.25</v>
      </c>
      <c r="E6" s="6">
        <f t="shared" si="1"/>
        <v>1530.65</v>
      </c>
      <c r="F6" s="5">
        <v>1.6</v>
      </c>
      <c r="G6" s="5">
        <v>1.28</v>
      </c>
      <c r="H6" s="7">
        <f t="shared" si="2"/>
        <v>2507.8169600000001</v>
      </c>
      <c r="I6" s="8">
        <f t="shared" si="3"/>
        <v>208.98474666666667</v>
      </c>
      <c r="J6" s="9">
        <f t="shared" si="4"/>
        <v>2006.2535680000001</v>
      </c>
      <c r="K6" s="9">
        <f t="shared" si="5"/>
        <v>421.31324928000004</v>
      </c>
      <c r="L6" s="9">
        <f t="shared" si="6"/>
        <v>220.68789248000002</v>
      </c>
      <c r="M6" s="9">
        <f t="shared" si="7"/>
        <v>131.52106723555553</v>
      </c>
      <c r="N6" s="9">
        <f t="shared" si="8"/>
        <v>100.31267840000001</v>
      </c>
    </row>
    <row r="7" spans="1:14" x14ac:dyDescent="0.25">
      <c r="A7" s="2" t="s">
        <v>12</v>
      </c>
      <c r="B7" s="2">
        <v>1620</v>
      </c>
      <c r="C7" s="5">
        <f t="shared" si="0"/>
        <v>1960.2</v>
      </c>
      <c r="D7" s="5">
        <v>1.25</v>
      </c>
      <c r="E7" s="6">
        <f t="shared" si="1"/>
        <v>2450.25</v>
      </c>
      <c r="F7" s="5">
        <v>1.7</v>
      </c>
      <c r="G7" s="5">
        <v>1.28</v>
      </c>
      <c r="H7" s="7">
        <f t="shared" si="2"/>
        <v>4265.3951999999999</v>
      </c>
      <c r="I7" s="8">
        <f t="shared" si="3"/>
        <v>355.44959999999998</v>
      </c>
      <c r="J7" s="9">
        <f t="shared" si="4"/>
        <v>3412.3161600000003</v>
      </c>
      <c r="K7" s="9">
        <f t="shared" si="5"/>
        <v>716.58639360000006</v>
      </c>
      <c r="L7" s="9">
        <f t="shared" si="6"/>
        <v>375.35477760000009</v>
      </c>
      <c r="M7" s="9">
        <f t="shared" si="7"/>
        <v>223.69628160000002</v>
      </c>
      <c r="N7" s="9">
        <f t="shared" si="8"/>
        <v>170.61580800000004</v>
      </c>
    </row>
    <row r="8" spans="1:14" x14ac:dyDescent="0.25">
      <c r="A8" s="2" t="s">
        <v>14</v>
      </c>
      <c r="B8" s="2">
        <v>1086</v>
      </c>
      <c r="C8" s="2">
        <f t="shared" si="0"/>
        <v>1314.06</v>
      </c>
      <c r="D8" s="5">
        <v>1.25</v>
      </c>
      <c r="E8" s="6">
        <f t="shared" si="1"/>
        <v>1642.5749999999998</v>
      </c>
      <c r="F8" s="5">
        <v>1.7</v>
      </c>
      <c r="G8" s="5">
        <v>1.28</v>
      </c>
      <c r="H8" s="7">
        <f t="shared" si="2"/>
        <v>2859.3945600000002</v>
      </c>
      <c r="I8" s="8">
        <f t="shared" si="3"/>
        <v>238.28288000000001</v>
      </c>
      <c r="J8" s="9">
        <f t="shared" si="4"/>
        <v>2287.5156480000001</v>
      </c>
      <c r="K8" s="9">
        <f t="shared" si="5"/>
        <v>480.37828608000001</v>
      </c>
      <c r="L8" s="9">
        <f t="shared" si="6"/>
        <v>251.62672128000003</v>
      </c>
      <c r="M8" s="9">
        <f t="shared" si="7"/>
        <v>149.95935914666666</v>
      </c>
      <c r="N8" s="9">
        <f t="shared" si="8"/>
        <v>114.37578240000001</v>
      </c>
    </row>
    <row r="9" spans="1:14" x14ac:dyDescent="0.25">
      <c r="A9" s="2" t="s">
        <v>15</v>
      </c>
      <c r="B9" s="2">
        <v>1320</v>
      </c>
      <c r="C9" s="2">
        <f t="shared" si="0"/>
        <v>1597.2</v>
      </c>
      <c r="D9" s="5">
        <v>1.25</v>
      </c>
      <c r="E9" s="6">
        <f t="shared" si="1"/>
        <v>1996.5</v>
      </c>
      <c r="F9" s="5">
        <v>1.6</v>
      </c>
      <c r="G9" s="5">
        <v>1.28</v>
      </c>
      <c r="H9" s="7">
        <f t="shared" si="2"/>
        <v>3271.0656000000008</v>
      </c>
      <c r="I9" s="8">
        <f t="shared" si="3"/>
        <v>272.58880000000005</v>
      </c>
      <c r="J9" s="9">
        <f t="shared" si="4"/>
        <v>2616.8524800000009</v>
      </c>
      <c r="K9" s="9">
        <f t="shared" si="5"/>
        <v>549.53902080000023</v>
      </c>
      <c r="L9" s="9">
        <f t="shared" si="6"/>
        <v>287.85377280000012</v>
      </c>
      <c r="M9" s="9">
        <f t="shared" si="7"/>
        <v>171.5492181333334</v>
      </c>
      <c r="N9" s="9">
        <f t="shared" si="8"/>
        <v>130.84262400000006</v>
      </c>
    </row>
    <row r="10" spans="1:14" x14ac:dyDescent="0.25">
      <c r="A10" s="2" t="s">
        <v>16</v>
      </c>
      <c r="B10" s="2">
        <v>1809</v>
      </c>
      <c r="C10" s="2">
        <f t="shared" si="0"/>
        <v>2188.89</v>
      </c>
      <c r="D10" s="5">
        <v>1.25</v>
      </c>
      <c r="E10" s="6">
        <f t="shared" si="1"/>
        <v>2736.1124999999997</v>
      </c>
      <c r="F10" s="5">
        <v>1.6</v>
      </c>
      <c r="G10" s="5">
        <v>1.28</v>
      </c>
      <c r="H10" s="7">
        <f t="shared" si="2"/>
        <v>4482.8467200000005</v>
      </c>
      <c r="I10" s="8">
        <f t="shared" si="3"/>
        <v>373.57056000000006</v>
      </c>
      <c r="J10" s="9">
        <f t="shared" si="4"/>
        <v>3586.2773760000005</v>
      </c>
      <c r="K10" s="9">
        <f t="shared" si="5"/>
        <v>753.11824896000019</v>
      </c>
      <c r="L10" s="9">
        <f t="shared" si="6"/>
        <v>394.49051136000008</v>
      </c>
      <c r="M10" s="9">
        <f t="shared" si="7"/>
        <v>235.10040576000003</v>
      </c>
      <c r="N10" s="9">
        <f t="shared" si="8"/>
        <v>179.31386880000002</v>
      </c>
    </row>
    <row r="11" spans="1:14" x14ac:dyDescent="0.25">
      <c r="A11" s="2"/>
      <c r="B11" s="2"/>
      <c r="C11" s="2"/>
      <c r="D11" s="5"/>
      <c r="E11" s="5"/>
      <c r="F11" s="5"/>
      <c r="G11" s="5"/>
      <c r="H11" s="2"/>
      <c r="I11" s="2"/>
      <c r="J11" s="9"/>
      <c r="K11" s="2"/>
      <c r="L11" s="2"/>
      <c r="M11" s="2"/>
      <c r="N11" s="2"/>
    </row>
    <row r="12" spans="1:14" x14ac:dyDescent="0.25">
      <c r="A12" s="2"/>
      <c r="B12" s="2"/>
      <c r="C12" s="2"/>
      <c r="D12" s="5"/>
      <c r="E12" s="5"/>
      <c r="F12" s="5"/>
      <c r="G12" s="5"/>
      <c r="H12" s="2"/>
      <c r="I12" s="2"/>
      <c r="J12" s="9"/>
    </row>
    <row r="13" spans="1:14" x14ac:dyDescent="0.25">
      <c r="A13" s="2"/>
      <c r="B13" s="2"/>
      <c r="C13" s="2"/>
      <c r="D13" s="5"/>
      <c r="E13" s="5"/>
      <c r="F13" s="5"/>
      <c r="G13" s="5"/>
      <c r="H13" s="2"/>
      <c r="I13" s="2"/>
      <c r="J13" s="9"/>
    </row>
    <row r="14" spans="1:14" x14ac:dyDescent="0.25">
      <c r="A14" s="2"/>
      <c r="B14" s="2"/>
      <c r="C14" s="2"/>
      <c r="D14" s="5"/>
      <c r="E14" s="5"/>
      <c r="F14" s="5"/>
      <c r="G14" s="5"/>
      <c r="H14" s="2"/>
      <c r="I14" s="2"/>
      <c r="J14" s="9"/>
    </row>
    <row r="15" spans="1:14" x14ac:dyDescent="0.25">
      <c r="A15" s="2"/>
      <c r="B15" s="2"/>
      <c r="C15" s="2"/>
      <c r="D15" s="5"/>
      <c r="E15" s="5"/>
      <c r="F15" s="5"/>
      <c r="G15" s="5"/>
      <c r="H15" s="2"/>
      <c r="I15" s="2"/>
      <c r="J15" s="9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zoomScale="84" zoomScaleNormal="84" workbookViewId="0">
      <selection activeCell="L9" sqref="L9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bestFit="1" customWidth="1"/>
    <col min="3" max="3" width="12.42578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>
        <v>1.1499999999999999</v>
      </c>
    </row>
    <row r="2" spans="1:1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x14ac:dyDescent="0.25">
      <c r="A4" s="2" t="s">
        <v>25</v>
      </c>
      <c r="B4" s="12">
        <v>1472.0227200000002</v>
      </c>
      <c r="C4" s="5">
        <f t="shared" ref="C4:C35" si="0">B4*$C$3</f>
        <v>1781.1474912000001</v>
      </c>
      <c r="D4" s="5">
        <v>1.3</v>
      </c>
      <c r="E4" s="6">
        <f t="shared" ref="E4:E31" si="1">C4*D4</f>
        <v>2315.4917385600002</v>
      </c>
      <c r="F4" s="5">
        <v>1.67</v>
      </c>
      <c r="G4" s="5">
        <v>1.28</v>
      </c>
      <c r="H4" s="7">
        <f t="shared" ref="H4:H31" si="2">C4*F4*G4</f>
        <v>3807.3808771891199</v>
      </c>
      <c r="I4" s="8">
        <f t="shared" ref="I4:I31" si="3">H4/$I$3</f>
        <v>317.28173976575999</v>
      </c>
      <c r="J4" s="13">
        <f t="shared" ref="J4:J31" si="4">H4*$J$3</f>
        <v>3045.9047017512962</v>
      </c>
      <c r="K4" s="14">
        <f>B4*$K$1</f>
        <v>1692.8261280000002</v>
      </c>
    </row>
    <row r="5" spans="1:11" x14ac:dyDescent="0.25">
      <c r="A5" s="2" t="s">
        <v>26</v>
      </c>
      <c r="B5" s="12">
        <v>2067.6902400000004</v>
      </c>
      <c r="C5" s="5">
        <f t="shared" si="0"/>
        <v>2501.9051904000003</v>
      </c>
      <c r="D5" s="5">
        <v>1.3</v>
      </c>
      <c r="E5" s="6">
        <f t="shared" si="1"/>
        <v>3252.4767475200006</v>
      </c>
      <c r="F5" s="5">
        <v>1.65</v>
      </c>
      <c r="G5" s="5">
        <v>1.28</v>
      </c>
      <c r="H5" s="7">
        <f t="shared" si="2"/>
        <v>5284.0237621248007</v>
      </c>
      <c r="I5" s="8">
        <f t="shared" si="3"/>
        <v>440.33531351040006</v>
      </c>
      <c r="J5" s="13">
        <f t="shared" si="4"/>
        <v>4227.2190096998411</v>
      </c>
      <c r="K5" s="14">
        <f t="shared" ref="K5:K35" si="5">B5*$K$1</f>
        <v>2377.8437760000002</v>
      </c>
    </row>
    <row r="6" spans="1:11" x14ac:dyDescent="0.25">
      <c r="A6" s="2" t="s">
        <v>13</v>
      </c>
      <c r="B6" s="12">
        <v>1330</v>
      </c>
      <c r="C6" s="5">
        <f t="shared" si="0"/>
        <v>1609.3</v>
      </c>
      <c r="D6" s="5">
        <v>1.3</v>
      </c>
      <c r="E6" s="6">
        <f t="shared" si="1"/>
        <v>2092.09</v>
      </c>
      <c r="F6" s="5">
        <v>1.6</v>
      </c>
      <c r="G6" s="5">
        <v>1.28</v>
      </c>
      <c r="H6" s="7">
        <f t="shared" si="2"/>
        <v>3295.8464000000004</v>
      </c>
      <c r="I6" s="8">
        <f t="shared" si="3"/>
        <v>274.65386666666672</v>
      </c>
      <c r="J6" s="13">
        <f t="shared" si="4"/>
        <v>2636.6771200000003</v>
      </c>
      <c r="K6" s="14">
        <f t="shared" si="5"/>
        <v>1529.4999999999998</v>
      </c>
    </row>
    <row r="7" spans="1:11" x14ac:dyDescent="0.25">
      <c r="A7" s="2" t="s">
        <v>27</v>
      </c>
      <c r="B7" s="12">
        <v>2529.9993600000007</v>
      </c>
      <c r="C7" s="5">
        <f t="shared" si="0"/>
        <v>3061.2992256000007</v>
      </c>
      <c r="D7" s="5">
        <v>1.3</v>
      </c>
      <c r="E7" s="6">
        <f t="shared" si="1"/>
        <v>3979.6889932800009</v>
      </c>
      <c r="F7" s="5">
        <v>1.65</v>
      </c>
      <c r="G7" s="5">
        <v>1.28</v>
      </c>
      <c r="H7" s="7">
        <f t="shared" si="2"/>
        <v>6465.4639644672015</v>
      </c>
      <c r="I7" s="8">
        <f t="shared" si="3"/>
        <v>538.78866370560013</v>
      </c>
      <c r="J7" s="13">
        <f t="shared" si="4"/>
        <v>5172.3711715737618</v>
      </c>
      <c r="K7" s="14">
        <f t="shared" si="5"/>
        <v>2909.4992640000005</v>
      </c>
    </row>
    <row r="8" spans="1:11" x14ac:dyDescent="0.25">
      <c r="A8" s="2" t="s">
        <v>28</v>
      </c>
      <c r="B8" s="12">
        <v>1732.7520000000002</v>
      </c>
      <c r="C8" s="2">
        <f t="shared" si="0"/>
        <v>2096.6299200000003</v>
      </c>
      <c r="D8" s="5">
        <v>1.3</v>
      </c>
      <c r="E8" s="6">
        <f t="shared" si="1"/>
        <v>2725.6188960000004</v>
      </c>
      <c r="F8" s="5">
        <v>1.65</v>
      </c>
      <c r="G8" s="5">
        <v>1.28</v>
      </c>
      <c r="H8" s="7">
        <f t="shared" si="2"/>
        <v>4428.0823910400004</v>
      </c>
      <c r="I8" s="8">
        <f t="shared" si="3"/>
        <v>369.00686592000005</v>
      </c>
      <c r="J8" s="13">
        <f t="shared" si="4"/>
        <v>3542.4659128320004</v>
      </c>
      <c r="K8" s="14">
        <f t="shared" si="5"/>
        <v>1992.6648</v>
      </c>
    </row>
    <row r="9" spans="1:11" x14ac:dyDescent="0.25">
      <c r="A9" s="2" t="s">
        <v>29</v>
      </c>
      <c r="B9" s="12">
        <v>2107.0627200000004</v>
      </c>
      <c r="C9" s="2">
        <f t="shared" si="0"/>
        <v>2549.5458912000004</v>
      </c>
      <c r="D9" s="5">
        <v>1.3</v>
      </c>
      <c r="E9" s="6">
        <f t="shared" si="1"/>
        <v>3314.4096585600005</v>
      </c>
      <c r="F9" s="5">
        <v>1.65</v>
      </c>
      <c r="G9" s="5">
        <v>1.28</v>
      </c>
      <c r="H9" s="7">
        <f t="shared" si="2"/>
        <v>5384.6409222144002</v>
      </c>
      <c r="I9" s="8">
        <f t="shared" si="3"/>
        <v>448.72007685120002</v>
      </c>
      <c r="J9" s="13">
        <f t="shared" si="4"/>
        <v>4307.7127377715206</v>
      </c>
      <c r="K9" s="14">
        <f t="shared" si="5"/>
        <v>2423.1221280000004</v>
      </c>
    </row>
    <row r="10" spans="1:11" x14ac:dyDescent="0.25">
      <c r="A10" s="2" t="s">
        <v>34</v>
      </c>
      <c r="B10" s="12">
        <v>1383</v>
      </c>
      <c r="C10" s="2">
        <f t="shared" si="0"/>
        <v>1673.43</v>
      </c>
      <c r="D10" s="5">
        <v>1.3</v>
      </c>
      <c r="E10" s="6">
        <f t="shared" si="1"/>
        <v>2175.4590000000003</v>
      </c>
      <c r="F10" s="5">
        <v>1.6</v>
      </c>
      <c r="G10" s="5">
        <v>1.28</v>
      </c>
      <c r="H10" s="7">
        <f t="shared" si="2"/>
        <v>3427.1846400000004</v>
      </c>
      <c r="I10" s="8">
        <f t="shared" si="3"/>
        <v>285.59872000000001</v>
      </c>
      <c r="J10" s="13">
        <f t="shared" si="4"/>
        <v>2741.7477120000003</v>
      </c>
      <c r="K10" s="14">
        <f t="shared" si="5"/>
        <v>1590.4499999999998</v>
      </c>
    </row>
    <row r="11" spans="1:11" x14ac:dyDescent="0.25">
      <c r="A11" s="2" t="s">
        <v>42</v>
      </c>
      <c r="B11" s="12">
        <v>2613.8246400000003</v>
      </c>
      <c r="C11" s="2">
        <f t="shared" si="0"/>
        <v>3162.7278144000002</v>
      </c>
      <c r="D11" s="5">
        <v>1.3</v>
      </c>
      <c r="E11" s="6">
        <f t="shared" si="1"/>
        <v>4111.5461587200007</v>
      </c>
      <c r="F11" s="5">
        <v>1.6</v>
      </c>
      <c r="G11" s="5">
        <v>1.28</v>
      </c>
      <c r="H11" s="7">
        <f t="shared" si="2"/>
        <v>6477.2665638912003</v>
      </c>
      <c r="I11" s="8">
        <f t="shared" si="3"/>
        <v>539.77221365759999</v>
      </c>
      <c r="J11" s="13">
        <f t="shared" si="4"/>
        <v>5181.8132511129606</v>
      </c>
      <c r="K11" s="14">
        <f t="shared" si="5"/>
        <v>3005.8983360000002</v>
      </c>
    </row>
    <row r="12" spans="1:11" x14ac:dyDescent="0.25">
      <c r="A12" s="2" t="s">
        <v>46</v>
      </c>
      <c r="B12" s="12">
        <v>2079.1209600000007</v>
      </c>
      <c r="C12" s="2">
        <f t="shared" si="0"/>
        <v>2515.7363616000007</v>
      </c>
      <c r="D12" s="5">
        <v>1.3</v>
      </c>
      <c r="E12" s="6">
        <f t="shared" si="1"/>
        <v>3270.4572700800009</v>
      </c>
      <c r="F12" s="5">
        <v>1.55</v>
      </c>
      <c r="G12" s="5">
        <v>1.28</v>
      </c>
      <c r="H12" s="7">
        <f t="shared" si="2"/>
        <v>4991.2209414144018</v>
      </c>
      <c r="I12" s="8">
        <f t="shared" si="3"/>
        <v>415.93507845120013</v>
      </c>
      <c r="J12" s="13">
        <f t="shared" si="4"/>
        <v>3992.9767531315215</v>
      </c>
      <c r="K12" s="14">
        <f t="shared" si="5"/>
        <v>2390.9891040000007</v>
      </c>
    </row>
    <row r="13" spans="1:11" x14ac:dyDescent="0.25">
      <c r="A13" s="2" t="s">
        <v>47</v>
      </c>
      <c r="B13" s="12">
        <v>1254</v>
      </c>
      <c r="C13" s="2">
        <f t="shared" si="0"/>
        <v>1517.34</v>
      </c>
      <c r="D13" s="5">
        <v>1.3</v>
      </c>
      <c r="E13" s="6">
        <f t="shared" si="1"/>
        <v>1972.5419999999999</v>
      </c>
      <c r="F13" s="5">
        <v>1.55</v>
      </c>
      <c r="G13" s="5">
        <v>1.28</v>
      </c>
      <c r="H13" s="7">
        <f t="shared" si="2"/>
        <v>3010.40256</v>
      </c>
      <c r="I13" s="8">
        <f t="shared" si="3"/>
        <v>250.86688000000001</v>
      </c>
      <c r="J13" s="13">
        <f t="shared" si="4"/>
        <v>2408.322048</v>
      </c>
      <c r="K13" s="14">
        <f t="shared" si="5"/>
        <v>1442.1</v>
      </c>
    </row>
    <row r="14" spans="1:11" x14ac:dyDescent="0.25">
      <c r="A14" s="2" t="s">
        <v>37</v>
      </c>
      <c r="B14" s="12">
        <v>2889.4320000000007</v>
      </c>
      <c r="C14" s="2">
        <f t="shared" si="0"/>
        <v>3496.2127200000009</v>
      </c>
      <c r="D14" s="5">
        <v>1.3</v>
      </c>
      <c r="E14" s="6">
        <f t="shared" si="1"/>
        <v>4545.0765360000014</v>
      </c>
      <c r="F14" s="5">
        <v>1.65</v>
      </c>
      <c r="G14" s="5">
        <v>1.28</v>
      </c>
      <c r="H14" s="7">
        <f t="shared" si="2"/>
        <v>7384.0012646400019</v>
      </c>
      <c r="I14" s="8">
        <f t="shared" si="3"/>
        <v>615.33343872000012</v>
      </c>
      <c r="J14" s="13">
        <f t="shared" si="4"/>
        <v>5907.2010117120017</v>
      </c>
      <c r="K14" s="14">
        <f t="shared" si="5"/>
        <v>3322.8468000000007</v>
      </c>
    </row>
    <row r="15" spans="1:11" x14ac:dyDescent="0.25">
      <c r="A15" s="2" t="s">
        <v>30</v>
      </c>
      <c r="B15" s="12">
        <v>5683.608000000002</v>
      </c>
      <c r="C15" s="2">
        <f t="shared" si="0"/>
        <v>6877.1656800000019</v>
      </c>
      <c r="D15" s="5">
        <v>1.3</v>
      </c>
      <c r="E15" s="6">
        <f t="shared" si="1"/>
        <v>8940.3153840000032</v>
      </c>
      <c r="F15" s="5">
        <v>1.6</v>
      </c>
      <c r="G15" s="5">
        <v>1.28</v>
      </c>
      <c r="H15" s="7">
        <f t="shared" si="2"/>
        <v>14084.435312640006</v>
      </c>
      <c r="I15" s="8">
        <f t="shared" si="3"/>
        <v>1173.7029427200005</v>
      </c>
      <c r="J15" s="13">
        <f t="shared" si="4"/>
        <v>11267.548250112006</v>
      </c>
      <c r="K15" s="14">
        <f t="shared" si="5"/>
        <v>6536.1492000000017</v>
      </c>
    </row>
    <row r="16" spans="1:11" x14ac:dyDescent="0.25">
      <c r="A16" s="2" t="s">
        <v>60</v>
      </c>
      <c r="B16" s="12">
        <v>1694</v>
      </c>
      <c r="C16" s="2">
        <f t="shared" si="0"/>
        <v>2049.7399999999998</v>
      </c>
      <c r="D16" s="5">
        <v>1.3</v>
      </c>
      <c r="E16" s="6">
        <f t="shared" si="1"/>
        <v>2664.6619999999998</v>
      </c>
      <c r="F16" s="5">
        <v>1.6</v>
      </c>
      <c r="G16" s="5">
        <v>1.28</v>
      </c>
      <c r="H16" s="7">
        <f t="shared" si="2"/>
        <v>4197.8675199999998</v>
      </c>
      <c r="I16" s="8">
        <f t="shared" si="3"/>
        <v>349.82229333333333</v>
      </c>
      <c r="J16" s="13">
        <f t="shared" si="4"/>
        <v>3358.2940159999998</v>
      </c>
      <c r="K16" s="14">
        <f t="shared" si="5"/>
        <v>1948.1</v>
      </c>
    </row>
    <row r="17" spans="1:11" x14ac:dyDescent="0.25">
      <c r="A17" s="2" t="s">
        <v>51</v>
      </c>
      <c r="B17" s="12">
        <v>3549.8736000000004</v>
      </c>
      <c r="C17" s="2">
        <f t="shared" si="0"/>
        <v>4295.3470560000005</v>
      </c>
      <c r="D17" s="5">
        <v>1.3</v>
      </c>
      <c r="E17" s="6">
        <f t="shared" si="1"/>
        <v>5583.9511728000007</v>
      </c>
      <c r="F17" s="5">
        <v>1.6</v>
      </c>
      <c r="G17" s="5">
        <v>1.28</v>
      </c>
      <c r="H17" s="7">
        <f t="shared" si="2"/>
        <v>8796.8707706880014</v>
      </c>
      <c r="I17" s="8">
        <f t="shared" si="3"/>
        <v>733.07256422400008</v>
      </c>
      <c r="J17" s="13">
        <f t="shared" si="4"/>
        <v>7037.4966165504011</v>
      </c>
      <c r="K17" s="14">
        <f t="shared" si="5"/>
        <v>4082.35464</v>
      </c>
    </row>
    <row r="18" spans="1:11" x14ac:dyDescent="0.25">
      <c r="A18" s="2" t="s">
        <v>52</v>
      </c>
      <c r="B18" s="12">
        <v>1373</v>
      </c>
      <c r="C18" s="2">
        <f t="shared" si="0"/>
        <v>1661.33</v>
      </c>
      <c r="D18" s="5">
        <v>1.3</v>
      </c>
      <c r="E18" s="6">
        <f t="shared" si="1"/>
        <v>2159.7289999999998</v>
      </c>
      <c r="F18" s="5">
        <v>1.6</v>
      </c>
      <c r="G18" s="5">
        <v>1.28</v>
      </c>
      <c r="H18" s="7">
        <f t="shared" si="2"/>
        <v>3402.4038400000004</v>
      </c>
      <c r="I18" s="8">
        <f t="shared" si="3"/>
        <v>283.53365333333335</v>
      </c>
      <c r="J18" s="13">
        <f t="shared" si="4"/>
        <v>2721.9230720000005</v>
      </c>
      <c r="K18" s="14">
        <f t="shared" si="5"/>
        <v>1578.9499999999998</v>
      </c>
    </row>
    <row r="19" spans="1:11" ht="18.75" customHeight="1" x14ac:dyDescent="0.25">
      <c r="A19" s="2" t="s">
        <v>49</v>
      </c>
      <c r="B19" s="12">
        <v>4526.5651200000002</v>
      </c>
      <c r="C19" s="2">
        <f t="shared" si="0"/>
        <v>5477.1437951999997</v>
      </c>
      <c r="D19" s="5">
        <v>1.3</v>
      </c>
      <c r="E19" s="6">
        <f t="shared" si="1"/>
        <v>7120.2869337599996</v>
      </c>
      <c r="F19" s="5">
        <v>1.6</v>
      </c>
      <c r="G19" s="5">
        <v>1.28</v>
      </c>
      <c r="H19" s="7">
        <f t="shared" si="2"/>
        <v>11217.1904925696</v>
      </c>
      <c r="I19" s="8">
        <f t="shared" si="3"/>
        <v>934.76587438080003</v>
      </c>
      <c r="J19" s="13">
        <f t="shared" si="4"/>
        <v>8973.7523940556803</v>
      </c>
      <c r="K19" s="14">
        <f t="shared" si="5"/>
        <v>5205.5498879999996</v>
      </c>
    </row>
    <row r="20" spans="1:11" ht="20.25" customHeight="1" x14ac:dyDescent="0.25">
      <c r="A20" s="2" t="s">
        <v>48</v>
      </c>
      <c r="B20" s="12">
        <v>5080.3200000000006</v>
      </c>
      <c r="C20" s="2">
        <f t="shared" si="0"/>
        <v>6147.1872000000003</v>
      </c>
      <c r="D20" s="5">
        <v>1.3</v>
      </c>
      <c r="E20" s="6">
        <f t="shared" si="1"/>
        <v>7991.3433600000008</v>
      </c>
      <c r="F20" s="5">
        <v>1.6</v>
      </c>
      <c r="G20" s="5">
        <v>1.28</v>
      </c>
      <c r="H20" s="7">
        <f t="shared" si="2"/>
        <v>12589.439385600002</v>
      </c>
      <c r="I20" s="8">
        <f t="shared" si="3"/>
        <v>1049.1199488000002</v>
      </c>
      <c r="J20" s="13">
        <f t="shared" si="4"/>
        <v>10071.551508480003</v>
      </c>
      <c r="K20" s="14">
        <f t="shared" si="5"/>
        <v>5842.3680000000004</v>
      </c>
    </row>
    <row r="21" spans="1:11" ht="24.75" customHeight="1" x14ac:dyDescent="0.25">
      <c r="A21" s="2" t="s">
        <v>22</v>
      </c>
      <c r="B21" s="12">
        <v>1694</v>
      </c>
      <c r="C21" s="2">
        <f t="shared" si="0"/>
        <v>2049.7399999999998</v>
      </c>
      <c r="D21" s="5">
        <v>1.3</v>
      </c>
      <c r="E21" s="6">
        <f t="shared" si="1"/>
        <v>2664.6619999999998</v>
      </c>
      <c r="F21" s="5">
        <v>1.6</v>
      </c>
      <c r="G21" s="5">
        <v>1.28</v>
      </c>
      <c r="H21" s="7">
        <f t="shared" si="2"/>
        <v>4197.8675199999998</v>
      </c>
      <c r="I21" s="8">
        <f t="shared" si="3"/>
        <v>349.82229333333333</v>
      </c>
      <c r="J21" s="13">
        <f t="shared" si="4"/>
        <v>3358.2940159999998</v>
      </c>
      <c r="K21" s="14">
        <f t="shared" si="5"/>
        <v>1948.1</v>
      </c>
    </row>
    <row r="22" spans="1:11" ht="24" customHeight="1" x14ac:dyDescent="0.25">
      <c r="A22" s="2" t="s">
        <v>32</v>
      </c>
      <c r="B22" s="12">
        <v>3326.3395200000004</v>
      </c>
      <c r="C22" s="2">
        <f t="shared" si="0"/>
        <v>4024.8708192000004</v>
      </c>
      <c r="D22" s="5">
        <v>1.3</v>
      </c>
      <c r="E22" s="6">
        <f t="shared" si="1"/>
        <v>5232.3320649600009</v>
      </c>
      <c r="F22" s="5">
        <v>1.7</v>
      </c>
      <c r="G22" s="5">
        <v>1.28</v>
      </c>
      <c r="H22" s="7">
        <f t="shared" si="2"/>
        <v>8758.1189025792009</v>
      </c>
      <c r="I22" s="8">
        <f t="shared" si="3"/>
        <v>729.84324188160008</v>
      </c>
      <c r="J22" s="13">
        <f t="shared" si="4"/>
        <v>7006.4951220633611</v>
      </c>
      <c r="K22" s="14">
        <f t="shared" si="5"/>
        <v>3825.2904480000002</v>
      </c>
    </row>
    <row r="23" spans="1:11" ht="19.5" customHeight="1" x14ac:dyDescent="0.25">
      <c r="A23" s="10" t="s">
        <v>44</v>
      </c>
      <c r="B23" s="12">
        <v>1662</v>
      </c>
      <c r="C23" s="2">
        <f t="shared" si="0"/>
        <v>2011.02</v>
      </c>
      <c r="D23" s="5">
        <v>1.3</v>
      </c>
      <c r="E23" s="6">
        <f t="shared" si="1"/>
        <v>2614.326</v>
      </c>
      <c r="F23" s="5">
        <v>1.6</v>
      </c>
      <c r="G23" s="5">
        <v>1.28</v>
      </c>
      <c r="H23" s="7">
        <f t="shared" si="2"/>
        <v>4118.5689600000005</v>
      </c>
      <c r="I23" s="8">
        <f t="shared" si="3"/>
        <v>343.21408000000002</v>
      </c>
      <c r="J23" s="13">
        <f t="shared" si="4"/>
        <v>3294.8551680000005</v>
      </c>
      <c r="K23" s="14">
        <f t="shared" si="5"/>
        <v>1911.3</v>
      </c>
    </row>
    <row r="24" spans="1:11" ht="24" customHeight="1" x14ac:dyDescent="0.25">
      <c r="A24" s="2" t="s">
        <v>55</v>
      </c>
      <c r="B24" s="12">
        <v>5517.2275200000013</v>
      </c>
      <c r="C24" s="2">
        <f t="shared" si="0"/>
        <v>6675.8452992000011</v>
      </c>
      <c r="D24" s="5">
        <v>1.3</v>
      </c>
      <c r="E24" s="6">
        <f t="shared" si="1"/>
        <v>8678.5988889600012</v>
      </c>
      <c r="F24" s="5">
        <v>1.6</v>
      </c>
      <c r="G24" s="5">
        <v>1.28</v>
      </c>
      <c r="H24" s="7">
        <f t="shared" si="2"/>
        <v>13672.131172761603</v>
      </c>
      <c r="I24" s="8">
        <f t="shared" si="3"/>
        <v>1139.3442643968003</v>
      </c>
      <c r="J24" s="13">
        <f t="shared" si="4"/>
        <v>10937.704938209283</v>
      </c>
      <c r="K24" s="14">
        <f t="shared" si="5"/>
        <v>6344.8116480000008</v>
      </c>
    </row>
    <row r="25" spans="1:11" ht="21.75" customHeight="1" x14ac:dyDescent="0.25">
      <c r="A25" s="2" t="s">
        <v>54</v>
      </c>
      <c r="B25" s="12">
        <v>6224.662080000001</v>
      </c>
      <c r="C25" s="2">
        <f t="shared" si="0"/>
        <v>7531.8411168000011</v>
      </c>
      <c r="D25" s="5">
        <v>1.3</v>
      </c>
      <c r="E25" s="6">
        <f t="shared" si="1"/>
        <v>9791.3934518400019</v>
      </c>
      <c r="F25" s="5">
        <v>1.6</v>
      </c>
      <c r="G25" s="5">
        <v>1.28</v>
      </c>
      <c r="H25" s="7">
        <f t="shared" si="2"/>
        <v>15425.210607206403</v>
      </c>
      <c r="I25" s="8">
        <f t="shared" si="3"/>
        <v>1285.4342172672002</v>
      </c>
      <c r="J25" s="13">
        <f t="shared" si="4"/>
        <v>12340.168485765123</v>
      </c>
      <c r="K25" s="14">
        <f t="shared" si="5"/>
        <v>7158.3613920000007</v>
      </c>
    </row>
    <row r="26" spans="1:11" ht="21.75" customHeight="1" x14ac:dyDescent="0.25">
      <c r="A26" s="2" t="s">
        <v>53</v>
      </c>
      <c r="B26" s="12">
        <v>5247.9705600000007</v>
      </c>
      <c r="C26" s="2">
        <f t="shared" si="0"/>
        <v>6350.0443776000002</v>
      </c>
      <c r="D26" s="5">
        <v>1.3</v>
      </c>
      <c r="E26" s="6">
        <f t="shared" si="1"/>
        <v>8255.0576908800012</v>
      </c>
      <c r="F26" s="5">
        <v>1.6</v>
      </c>
      <c r="G26" s="5">
        <v>1.28</v>
      </c>
      <c r="H26" s="7">
        <f t="shared" si="2"/>
        <v>13004.890885324801</v>
      </c>
      <c r="I26" s="8">
        <f t="shared" si="3"/>
        <v>1083.7409071104</v>
      </c>
      <c r="J26" s="13">
        <f t="shared" si="4"/>
        <v>10403.912708259842</v>
      </c>
      <c r="K26" s="14">
        <f t="shared" si="5"/>
        <v>6035.1661440000007</v>
      </c>
    </row>
    <row r="27" spans="1:11" ht="22.5" customHeight="1" x14ac:dyDescent="0.25">
      <c r="A27" s="2" t="s">
        <v>61</v>
      </c>
      <c r="B27" s="12">
        <v>1775</v>
      </c>
      <c r="C27" s="2">
        <f t="shared" si="0"/>
        <v>2147.75</v>
      </c>
      <c r="D27" s="5">
        <v>1.3</v>
      </c>
      <c r="E27" s="6">
        <f t="shared" si="1"/>
        <v>2792.0750000000003</v>
      </c>
      <c r="F27" s="5">
        <v>1.6</v>
      </c>
      <c r="G27" s="5">
        <v>1.28</v>
      </c>
      <c r="H27" s="7">
        <f t="shared" si="2"/>
        <v>4398.5920000000006</v>
      </c>
      <c r="I27" s="8">
        <f t="shared" si="3"/>
        <v>366.54933333333338</v>
      </c>
      <c r="J27" s="13">
        <f t="shared" si="4"/>
        <v>3518.8736000000008</v>
      </c>
      <c r="K27" s="14">
        <f t="shared" si="5"/>
        <v>2041.2499999999998</v>
      </c>
    </row>
    <row r="28" spans="1:11" ht="28.5" customHeight="1" x14ac:dyDescent="0.25">
      <c r="A28" s="2" t="s">
        <v>56</v>
      </c>
      <c r="B28" s="12">
        <v>2330.5968000000007</v>
      </c>
      <c r="C28" s="2">
        <f t="shared" si="0"/>
        <v>2820.022128000001</v>
      </c>
      <c r="D28" s="5">
        <v>1.3</v>
      </c>
      <c r="E28" s="6">
        <f t="shared" si="1"/>
        <v>3666.0287664000016</v>
      </c>
      <c r="F28" s="5">
        <v>1.6</v>
      </c>
      <c r="G28" s="5">
        <v>1.28</v>
      </c>
      <c r="H28" s="7">
        <f t="shared" si="2"/>
        <v>5775.4053181440022</v>
      </c>
      <c r="I28" s="8">
        <f t="shared" si="3"/>
        <v>481.2837765120002</v>
      </c>
      <c r="J28" s="13">
        <f t="shared" si="4"/>
        <v>4620.3242545152016</v>
      </c>
      <c r="K28" s="14">
        <f t="shared" si="5"/>
        <v>2680.1863200000007</v>
      </c>
    </row>
    <row r="29" spans="1:11" ht="32.25" customHeight="1" x14ac:dyDescent="0.25">
      <c r="A29" s="2" t="s">
        <v>57</v>
      </c>
      <c r="B29" s="12">
        <v>10055</v>
      </c>
      <c r="C29" s="2">
        <f t="shared" si="0"/>
        <v>12166.55</v>
      </c>
      <c r="D29" s="5">
        <v>1.3</v>
      </c>
      <c r="E29" s="6">
        <f t="shared" si="1"/>
        <v>15816.514999999999</v>
      </c>
      <c r="F29" s="5">
        <v>1.52</v>
      </c>
      <c r="G29" s="5">
        <v>1.28</v>
      </c>
      <c r="H29" s="7">
        <f t="shared" si="2"/>
        <v>23671.239679999999</v>
      </c>
      <c r="I29" s="8">
        <f t="shared" si="3"/>
        <v>1972.6033066666666</v>
      </c>
      <c r="J29" s="13">
        <f t="shared" si="4"/>
        <v>18936.991743999999</v>
      </c>
      <c r="K29" s="14">
        <f t="shared" si="5"/>
        <v>11563.25</v>
      </c>
    </row>
    <row r="30" spans="1:11" ht="26.25" customHeight="1" x14ac:dyDescent="0.25">
      <c r="A30" s="2" t="s">
        <v>58</v>
      </c>
      <c r="B30" s="12">
        <v>12586</v>
      </c>
      <c r="C30" s="2">
        <f t="shared" si="0"/>
        <v>15229.06</v>
      </c>
      <c r="D30" s="5">
        <v>1.3</v>
      </c>
      <c r="E30" s="6">
        <f t="shared" si="1"/>
        <v>19797.777999999998</v>
      </c>
      <c r="F30" s="5">
        <v>1.47</v>
      </c>
      <c r="G30" s="5">
        <v>1.28</v>
      </c>
      <c r="H30" s="7">
        <f t="shared" si="2"/>
        <v>28654.999295999998</v>
      </c>
      <c r="I30" s="8">
        <f t="shared" si="3"/>
        <v>2387.916608</v>
      </c>
      <c r="J30" s="13">
        <f t="shared" si="4"/>
        <v>22923.999436800001</v>
      </c>
      <c r="K30" s="14">
        <f t="shared" si="5"/>
        <v>14473.9</v>
      </c>
    </row>
    <row r="31" spans="1:11" ht="26.25" customHeight="1" x14ac:dyDescent="0.25">
      <c r="A31" s="2" t="s">
        <v>59</v>
      </c>
      <c r="B31" s="12">
        <v>167.4</v>
      </c>
      <c r="C31" s="2">
        <f t="shared" si="0"/>
        <v>202.554</v>
      </c>
      <c r="D31" s="5">
        <v>1.3</v>
      </c>
      <c r="E31" s="6">
        <f t="shared" si="1"/>
        <v>263.3202</v>
      </c>
      <c r="F31" s="5">
        <v>1.8</v>
      </c>
      <c r="G31" s="5">
        <v>1.28</v>
      </c>
      <c r="H31" s="7">
        <f t="shared" si="2"/>
        <v>466.684416</v>
      </c>
      <c r="I31" s="8">
        <f t="shared" si="3"/>
        <v>38.890368000000002</v>
      </c>
      <c r="J31" s="13">
        <f t="shared" si="4"/>
        <v>373.34753280000001</v>
      </c>
      <c r="K31" s="14">
        <f t="shared" si="5"/>
        <v>192.51</v>
      </c>
    </row>
    <row r="32" spans="1:11" ht="23.25" customHeight="1" x14ac:dyDescent="0.25">
      <c r="A32" s="2" t="s">
        <v>62</v>
      </c>
      <c r="B32" s="2">
        <v>1475</v>
      </c>
      <c r="C32" s="2">
        <f t="shared" si="0"/>
        <v>1784.75</v>
      </c>
      <c r="D32" s="5">
        <v>1.3</v>
      </c>
      <c r="E32" s="6">
        <f t="shared" ref="E32:E35" si="6">C32*D32</f>
        <v>2320.1750000000002</v>
      </c>
      <c r="F32" s="5">
        <v>1.63</v>
      </c>
      <c r="G32" s="5">
        <v>1.28</v>
      </c>
      <c r="H32" s="7">
        <f t="shared" ref="H32:H35" si="7">C32*F32*G32</f>
        <v>3723.7024000000001</v>
      </c>
      <c r="I32" s="8">
        <f t="shared" ref="I32:I35" si="8">H32/$I$3</f>
        <v>310.30853333333334</v>
      </c>
      <c r="J32" s="13">
        <f t="shared" ref="J32:J35" si="9">H32*$J$3</f>
        <v>2978.9619200000002</v>
      </c>
      <c r="K32" s="14">
        <f t="shared" si="5"/>
        <v>1696.2499999999998</v>
      </c>
    </row>
    <row r="33" spans="1:11" ht="18.75" customHeight="1" x14ac:dyDescent="0.25">
      <c r="A33" s="2" t="s">
        <v>63</v>
      </c>
      <c r="B33" s="2">
        <v>1200</v>
      </c>
      <c r="C33" s="2">
        <f t="shared" si="0"/>
        <v>1452</v>
      </c>
      <c r="D33" s="5">
        <v>1.3</v>
      </c>
      <c r="E33" s="6">
        <f t="shared" si="6"/>
        <v>1887.6000000000001</v>
      </c>
      <c r="F33" s="5">
        <v>1.63</v>
      </c>
      <c r="G33" s="5">
        <v>1.28</v>
      </c>
      <c r="H33" s="7">
        <f t="shared" si="7"/>
        <v>3029.4527999999996</v>
      </c>
      <c r="I33" s="8">
        <f t="shared" si="8"/>
        <v>252.45439999999996</v>
      </c>
      <c r="J33" s="13">
        <f t="shared" si="9"/>
        <v>2423.5622399999997</v>
      </c>
      <c r="K33" s="14">
        <f t="shared" si="5"/>
        <v>1380</v>
      </c>
    </row>
    <row r="34" spans="1:11" ht="22.5" customHeight="1" x14ac:dyDescent="0.25">
      <c r="A34" s="2" t="s">
        <v>64</v>
      </c>
      <c r="B34" s="2">
        <v>2425</v>
      </c>
      <c r="C34" s="2">
        <f t="shared" si="0"/>
        <v>2934.25</v>
      </c>
      <c r="D34" s="5">
        <v>1.3</v>
      </c>
      <c r="E34" s="6">
        <f t="shared" si="6"/>
        <v>3814.5250000000001</v>
      </c>
      <c r="F34" s="5">
        <v>1.65</v>
      </c>
      <c r="G34" s="5">
        <v>1.28</v>
      </c>
      <c r="H34" s="7">
        <f t="shared" si="7"/>
        <v>6197.1359999999995</v>
      </c>
      <c r="I34" s="8">
        <f t="shared" si="8"/>
        <v>516.428</v>
      </c>
      <c r="J34" s="13">
        <f t="shared" si="9"/>
        <v>4957.7088000000003</v>
      </c>
      <c r="K34" s="14">
        <f t="shared" si="5"/>
        <v>2788.75</v>
      </c>
    </row>
    <row r="35" spans="1:11" ht="26.25" customHeight="1" x14ac:dyDescent="0.25">
      <c r="A35" s="2" t="s">
        <v>65</v>
      </c>
      <c r="B35" s="2">
        <v>1650</v>
      </c>
      <c r="C35" s="2">
        <f t="shared" si="0"/>
        <v>1996.5</v>
      </c>
      <c r="D35" s="5">
        <v>1.3</v>
      </c>
      <c r="E35" s="6">
        <f t="shared" si="6"/>
        <v>2595.4500000000003</v>
      </c>
      <c r="F35" s="5">
        <v>1.65</v>
      </c>
      <c r="G35" s="5">
        <v>1.28</v>
      </c>
      <c r="H35" s="7">
        <f t="shared" si="7"/>
        <v>4216.6080000000002</v>
      </c>
      <c r="I35" s="8">
        <f t="shared" si="8"/>
        <v>351.38400000000001</v>
      </c>
      <c r="J35" s="13">
        <f t="shared" si="9"/>
        <v>3373.2864000000004</v>
      </c>
      <c r="K35" s="14">
        <f t="shared" si="5"/>
        <v>1897.4999999999998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zoomScale="84" zoomScaleNormal="84" workbookViewId="0">
      <selection activeCell="Q18" sqref="Q18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bestFit="1" customWidth="1"/>
    <col min="3" max="3" width="12.42578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0.75</v>
      </c>
    </row>
    <row r="4" spans="1:10" x14ac:dyDescent="0.25">
      <c r="A4" s="2" t="s">
        <v>25</v>
      </c>
      <c r="B4" s="12">
        <v>1692.8261280000002</v>
      </c>
      <c r="C4" s="5">
        <f t="shared" ref="C4:C36" si="0">B4*$C$3</f>
        <v>2048.3196148800002</v>
      </c>
      <c r="D4" s="5">
        <v>1.3</v>
      </c>
      <c r="E4" s="6">
        <f t="shared" ref="E4:E36" si="1">C4*D4</f>
        <v>2662.8154993440003</v>
      </c>
      <c r="F4" s="5">
        <v>1.67</v>
      </c>
      <c r="G4" s="5">
        <v>1.38</v>
      </c>
      <c r="H4" s="7">
        <f t="shared" ref="H4:H36" si="2">C4*F4*G4</f>
        <v>4720.5573844524479</v>
      </c>
      <c r="I4" s="8">
        <f t="shared" ref="I4:I36" si="3">H4/$I$3</f>
        <v>393.37978203770399</v>
      </c>
      <c r="J4" s="13">
        <f t="shared" ref="J4:J36" si="4">H4*$J$3</f>
        <v>3540.4180383393359</v>
      </c>
    </row>
    <row r="5" spans="1:10" x14ac:dyDescent="0.25">
      <c r="A5" s="2" t="s">
        <v>26</v>
      </c>
      <c r="B5" s="12">
        <v>2377.8437760000002</v>
      </c>
      <c r="C5" s="5">
        <f t="shared" si="0"/>
        <v>2877.1909689600002</v>
      </c>
      <c r="D5" s="5">
        <v>1.3</v>
      </c>
      <c r="E5" s="6">
        <f t="shared" si="1"/>
        <v>3740.3482596480003</v>
      </c>
      <c r="F5" s="5">
        <v>1.65</v>
      </c>
      <c r="G5" s="5">
        <v>1.38</v>
      </c>
      <c r="H5" s="7">
        <f t="shared" si="2"/>
        <v>6551.3638363219197</v>
      </c>
      <c r="I5" s="8">
        <f t="shared" si="3"/>
        <v>545.94698636015994</v>
      </c>
      <c r="J5" s="13">
        <f t="shared" si="4"/>
        <v>4913.5228772414393</v>
      </c>
    </row>
    <row r="6" spans="1:10" x14ac:dyDescent="0.25">
      <c r="A6" s="2" t="s">
        <v>13</v>
      </c>
      <c r="B6" s="12">
        <v>1529.4999999999998</v>
      </c>
      <c r="C6" s="5">
        <f t="shared" si="0"/>
        <v>1850.6949999999997</v>
      </c>
      <c r="D6" s="5">
        <v>1.3</v>
      </c>
      <c r="E6" s="6">
        <f t="shared" si="1"/>
        <v>2405.9034999999999</v>
      </c>
      <c r="F6" s="5">
        <v>1.6</v>
      </c>
      <c r="G6" s="5">
        <v>1.38</v>
      </c>
      <c r="H6" s="7">
        <f t="shared" si="2"/>
        <v>4086.3345599999993</v>
      </c>
      <c r="I6" s="8">
        <f t="shared" si="3"/>
        <v>340.52787999999993</v>
      </c>
      <c r="J6" s="13">
        <f t="shared" si="4"/>
        <v>3064.7509199999995</v>
      </c>
    </row>
    <row r="7" spans="1:10" x14ac:dyDescent="0.25">
      <c r="A7" s="2" t="s">
        <v>27</v>
      </c>
      <c r="B7" s="12">
        <v>2909.4992640000005</v>
      </c>
      <c r="C7" s="5">
        <f t="shared" si="0"/>
        <v>3520.4941094400006</v>
      </c>
      <c r="D7" s="5">
        <v>1.3</v>
      </c>
      <c r="E7" s="6">
        <f t="shared" si="1"/>
        <v>4576.6423422720009</v>
      </c>
      <c r="F7" s="5">
        <v>1.65</v>
      </c>
      <c r="G7" s="5">
        <v>1.38</v>
      </c>
      <c r="H7" s="7">
        <f t="shared" si="2"/>
        <v>8016.1650871948805</v>
      </c>
      <c r="I7" s="8">
        <f t="shared" si="3"/>
        <v>668.01375726624008</v>
      </c>
      <c r="J7" s="13">
        <f t="shared" si="4"/>
        <v>6012.1238153961604</v>
      </c>
    </row>
    <row r="8" spans="1:10" x14ac:dyDescent="0.25">
      <c r="A8" s="2" t="s">
        <v>66</v>
      </c>
      <c r="B8" s="12">
        <v>1636</v>
      </c>
      <c r="C8" s="5">
        <f t="shared" si="0"/>
        <v>1979.56</v>
      </c>
      <c r="D8" s="5">
        <v>1.3</v>
      </c>
      <c r="E8" s="6">
        <f t="shared" ref="E8" si="5">C8*D8</f>
        <v>2573.4279999999999</v>
      </c>
      <c r="F8" s="5">
        <v>1.65</v>
      </c>
      <c r="G8" s="5">
        <v>1.38</v>
      </c>
      <c r="H8" s="7">
        <f t="shared" ref="H8" si="6">C8*F8*G8</f>
        <v>4507.4581199999993</v>
      </c>
      <c r="I8" s="8">
        <f t="shared" ref="I8" si="7">H8/$I$3</f>
        <v>375.62150999999994</v>
      </c>
      <c r="J8" s="13">
        <f t="shared" ref="J8" si="8">H8*$J$3</f>
        <v>3380.5935899999995</v>
      </c>
    </row>
    <row r="9" spans="1:10" x14ac:dyDescent="0.25">
      <c r="A9" s="2" t="s">
        <v>28</v>
      </c>
      <c r="B9" s="12">
        <v>1992.6648</v>
      </c>
      <c r="C9" s="2">
        <f t="shared" si="0"/>
        <v>2411.1244080000001</v>
      </c>
      <c r="D9" s="5">
        <v>1.3</v>
      </c>
      <c r="E9" s="6">
        <f t="shared" si="1"/>
        <v>3134.4617304000003</v>
      </c>
      <c r="F9" s="5">
        <v>1.65</v>
      </c>
      <c r="G9" s="5">
        <v>1.38</v>
      </c>
      <c r="H9" s="7">
        <f t="shared" si="2"/>
        <v>5490.1302770159991</v>
      </c>
      <c r="I9" s="8">
        <f t="shared" si="3"/>
        <v>457.51085641799995</v>
      </c>
      <c r="J9" s="13">
        <f t="shared" si="4"/>
        <v>4117.5977077619991</v>
      </c>
    </row>
    <row r="10" spans="1:10" x14ac:dyDescent="0.25">
      <c r="A10" s="2" t="s">
        <v>29</v>
      </c>
      <c r="B10" s="12">
        <v>2423.1221280000004</v>
      </c>
      <c r="C10" s="2">
        <f t="shared" si="0"/>
        <v>2931.9777748800007</v>
      </c>
      <c r="D10" s="5">
        <v>1.3</v>
      </c>
      <c r="E10" s="6">
        <f t="shared" si="1"/>
        <v>3811.5711073440011</v>
      </c>
      <c r="F10" s="5">
        <v>1.65</v>
      </c>
      <c r="G10" s="5">
        <v>1.38</v>
      </c>
      <c r="H10" s="7">
        <f t="shared" si="2"/>
        <v>6676.1133934017598</v>
      </c>
      <c r="I10" s="8">
        <f t="shared" si="3"/>
        <v>556.34278278347995</v>
      </c>
      <c r="J10" s="13">
        <f t="shared" si="4"/>
        <v>5007.0850450513199</v>
      </c>
    </row>
    <row r="11" spans="1:10" x14ac:dyDescent="0.25">
      <c r="A11" s="2" t="s">
        <v>34</v>
      </c>
      <c r="B11" s="12">
        <v>1590.4499999999998</v>
      </c>
      <c r="C11" s="2">
        <f t="shared" si="0"/>
        <v>1924.4444999999998</v>
      </c>
      <c r="D11" s="5">
        <v>1.3</v>
      </c>
      <c r="E11" s="6">
        <f t="shared" si="1"/>
        <v>2501.7778499999999</v>
      </c>
      <c r="F11" s="5">
        <v>1.6</v>
      </c>
      <c r="G11" s="5">
        <v>1.38</v>
      </c>
      <c r="H11" s="7">
        <f t="shared" si="2"/>
        <v>4249.1734559999995</v>
      </c>
      <c r="I11" s="8">
        <f t="shared" si="3"/>
        <v>354.09778799999998</v>
      </c>
      <c r="J11" s="13">
        <f t="shared" si="4"/>
        <v>3186.8800919999994</v>
      </c>
    </row>
    <row r="12" spans="1:10" x14ac:dyDescent="0.25">
      <c r="A12" s="2" t="s">
        <v>42</v>
      </c>
      <c r="B12" s="12">
        <v>3005.8983360000002</v>
      </c>
      <c r="C12" s="2">
        <f t="shared" si="0"/>
        <v>3637.13698656</v>
      </c>
      <c r="D12" s="5">
        <v>1.3</v>
      </c>
      <c r="E12" s="6">
        <f t="shared" si="1"/>
        <v>4728.2780825279997</v>
      </c>
      <c r="F12" s="5">
        <v>1.6</v>
      </c>
      <c r="G12" s="5">
        <v>1.38</v>
      </c>
      <c r="H12" s="7">
        <f t="shared" si="2"/>
        <v>8030.7984663244797</v>
      </c>
      <c r="I12" s="8">
        <f t="shared" si="3"/>
        <v>669.23320552704001</v>
      </c>
      <c r="J12" s="13">
        <f t="shared" si="4"/>
        <v>6023.09884974336</v>
      </c>
    </row>
    <row r="13" spans="1:10" x14ac:dyDescent="0.25">
      <c r="A13" s="2" t="s">
        <v>46</v>
      </c>
      <c r="B13" s="12">
        <v>2390.9891040000007</v>
      </c>
      <c r="C13" s="2">
        <f t="shared" si="0"/>
        <v>2893.0968158400005</v>
      </c>
      <c r="D13" s="5">
        <v>1.3</v>
      </c>
      <c r="E13" s="6">
        <f t="shared" si="1"/>
        <v>3761.0258605920008</v>
      </c>
      <c r="F13" s="5">
        <v>1.55</v>
      </c>
      <c r="G13" s="5">
        <v>1.38</v>
      </c>
      <c r="H13" s="7">
        <f t="shared" si="2"/>
        <v>6188.3340890817599</v>
      </c>
      <c r="I13" s="8">
        <f t="shared" si="3"/>
        <v>515.69450742347999</v>
      </c>
      <c r="J13" s="13">
        <f t="shared" si="4"/>
        <v>4641.2505668113199</v>
      </c>
    </row>
    <row r="14" spans="1:10" x14ac:dyDescent="0.25">
      <c r="A14" s="2" t="s">
        <v>47</v>
      </c>
      <c r="B14" s="12">
        <v>1442.1</v>
      </c>
      <c r="C14" s="2">
        <f t="shared" si="0"/>
        <v>1744.9409999999998</v>
      </c>
      <c r="D14" s="5">
        <v>1.3</v>
      </c>
      <c r="E14" s="6">
        <f t="shared" si="1"/>
        <v>2268.4232999999999</v>
      </c>
      <c r="F14" s="5">
        <v>1.55</v>
      </c>
      <c r="G14" s="5">
        <v>1.38</v>
      </c>
      <c r="H14" s="7">
        <f t="shared" si="2"/>
        <v>3732.4287989999993</v>
      </c>
      <c r="I14" s="8">
        <f t="shared" si="3"/>
        <v>311.03573324999996</v>
      </c>
      <c r="J14" s="13">
        <f t="shared" si="4"/>
        <v>2799.3215992499995</v>
      </c>
    </row>
    <row r="15" spans="1:10" x14ac:dyDescent="0.25">
      <c r="A15" s="2" t="s">
        <v>37</v>
      </c>
      <c r="B15" s="12">
        <v>3322.8468000000007</v>
      </c>
      <c r="C15" s="2">
        <f t="shared" si="0"/>
        <v>4020.6446280000009</v>
      </c>
      <c r="D15" s="5">
        <v>1.3</v>
      </c>
      <c r="E15" s="6">
        <f t="shared" si="1"/>
        <v>5226.8380164000009</v>
      </c>
      <c r="F15" s="5">
        <v>1.65</v>
      </c>
      <c r="G15" s="5">
        <v>1.38</v>
      </c>
      <c r="H15" s="7">
        <f t="shared" si="2"/>
        <v>9155.0078179560005</v>
      </c>
      <c r="I15" s="8">
        <f t="shared" si="3"/>
        <v>762.917318163</v>
      </c>
      <c r="J15" s="13">
        <f t="shared" si="4"/>
        <v>6866.2558634670004</v>
      </c>
    </row>
    <row r="16" spans="1:10" x14ac:dyDescent="0.25">
      <c r="A16" s="2" t="s">
        <v>30</v>
      </c>
      <c r="B16" s="12">
        <v>6536.1492000000017</v>
      </c>
      <c r="C16" s="2">
        <f t="shared" si="0"/>
        <v>7908.7405320000016</v>
      </c>
      <c r="D16" s="5">
        <v>1.3</v>
      </c>
      <c r="E16" s="6">
        <f t="shared" si="1"/>
        <v>10281.362691600003</v>
      </c>
      <c r="F16" s="5">
        <v>1.6</v>
      </c>
      <c r="G16" s="5">
        <v>1.38</v>
      </c>
      <c r="H16" s="7">
        <f t="shared" si="2"/>
        <v>17462.499094656003</v>
      </c>
      <c r="I16" s="8">
        <f t="shared" si="3"/>
        <v>1455.2082578880002</v>
      </c>
      <c r="J16" s="13">
        <f t="shared" si="4"/>
        <v>13096.874320992003</v>
      </c>
    </row>
    <row r="17" spans="1:10" x14ac:dyDescent="0.25">
      <c r="A17" s="2" t="s">
        <v>60</v>
      </c>
      <c r="B17" s="12">
        <v>1948.1</v>
      </c>
      <c r="C17" s="2">
        <f t="shared" si="0"/>
        <v>2357.201</v>
      </c>
      <c r="D17" s="5">
        <v>1.3</v>
      </c>
      <c r="E17" s="6">
        <f t="shared" si="1"/>
        <v>3064.3613</v>
      </c>
      <c r="F17" s="5">
        <v>1.6</v>
      </c>
      <c r="G17" s="5">
        <v>1.38</v>
      </c>
      <c r="H17" s="7">
        <f t="shared" si="2"/>
        <v>5204.6998079999994</v>
      </c>
      <c r="I17" s="8">
        <f t="shared" si="3"/>
        <v>433.72498399999995</v>
      </c>
      <c r="J17" s="13">
        <f t="shared" si="4"/>
        <v>3903.5248559999995</v>
      </c>
    </row>
    <row r="18" spans="1:10" x14ac:dyDescent="0.25">
      <c r="A18" s="2" t="s">
        <v>51</v>
      </c>
      <c r="B18" s="12">
        <v>4082.35464</v>
      </c>
      <c r="C18" s="2">
        <f t="shared" si="0"/>
        <v>4939.6491144000001</v>
      </c>
      <c r="D18" s="5">
        <v>1.3</v>
      </c>
      <c r="E18" s="6">
        <f t="shared" si="1"/>
        <v>6421.5438487200008</v>
      </c>
      <c r="F18" s="5">
        <v>1.6</v>
      </c>
      <c r="G18" s="5">
        <v>1.38</v>
      </c>
      <c r="H18" s="7">
        <f t="shared" si="2"/>
        <v>10906.7452445952</v>
      </c>
      <c r="I18" s="8">
        <f t="shared" si="3"/>
        <v>908.89543704959999</v>
      </c>
      <c r="J18" s="13">
        <f t="shared" si="4"/>
        <v>8180.0589334464003</v>
      </c>
    </row>
    <row r="19" spans="1:10" x14ac:dyDescent="0.25">
      <c r="A19" s="2" t="s">
        <v>52</v>
      </c>
      <c r="B19" s="12">
        <v>1578.9499999999998</v>
      </c>
      <c r="C19" s="2">
        <f t="shared" si="0"/>
        <v>1910.5294999999996</v>
      </c>
      <c r="D19" s="5">
        <v>1.3</v>
      </c>
      <c r="E19" s="6">
        <f t="shared" si="1"/>
        <v>2483.6883499999994</v>
      </c>
      <c r="F19" s="5">
        <v>1.6</v>
      </c>
      <c r="G19" s="5">
        <v>1.38</v>
      </c>
      <c r="H19" s="7">
        <f t="shared" si="2"/>
        <v>4218.4491359999993</v>
      </c>
      <c r="I19" s="8">
        <f t="shared" si="3"/>
        <v>351.53742799999992</v>
      </c>
      <c r="J19" s="13">
        <f t="shared" si="4"/>
        <v>3163.8368519999995</v>
      </c>
    </row>
    <row r="20" spans="1:10" ht="18.75" customHeight="1" x14ac:dyDescent="0.25">
      <c r="A20" s="2" t="s">
        <v>49</v>
      </c>
      <c r="B20" s="12">
        <v>5205.5498879999996</v>
      </c>
      <c r="C20" s="2">
        <f t="shared" si="0"/>
        <v>6298.7153644799992</v>
      </c>
      <c r="D20" s="5">
        <v>1.3</v>
      </c>
      <c r="E20" s="6">
        <f t="shared" si="1"/>
        <v>8188.3299738239994</v>
      </c>
      <c r="F20" s="5">
        <v>1.6</v>
      </c>
      <c r="G20" s="5">
        <v>1.38</v>
      </c>
      <c r="H20" s="7">
        <f t="shared" si="2"/>
        <v>13907.563524771836</v>
      </c>
      <c r="I20" s="8">
        <f t="shared" si="3"/>
        <v>1158.9636270643198</v>
      </c>
      <c r="J20" s="13">
        <f t="shared" si="4"/>
        <v>10430.672643578877</v>
      </c>
    </row>
    <row r="21" spans="1:10" ht="20.25" customHeight="1" x14ac:dyDescent="0.25">
      <c r="A21" s="2" t="s">
        <v>48</v>
      </c>
      <c r="B21" s="12">
        <v>5842.3680000000004</v>
      </c>
      <c r="C21" s="2">
        <f t="shared" si="0"/>
        <v>7069.2652800000005</v>
      </c>
      <c r="D21" s="5">
        <v>1.3</v>
      </c>
      <c r="E21" s="6">
        <f t="shared" si="1"/>
        <v>9190.0448640000013</v>
      </c>
      <c r="F21" s="5">
        <v>1.6</v>
      </c>
      <c r="G21" s="5">
        <v>1.38</v>
      </c>
      <c r="H21" s="7">
        <f t="shared" si="2"/>
        <v>15608.93773824</v>
      </c>
      <c r="I21" s="8">
        <f t="shared" si="3"/>
        <v>1300.74481152</v>
      </c>
      <c r="J21" s="13">
        <f t="shared" si="4"/>
        <v>11706.70330368</v>
      </c>
    </row>
    <row r="22" spans="1:10" ht="24.75" customHeight="1" x14ac:dyDescent="0.25">
      <c r="A22" s="2" t="s">
        <v>22</v>
      </c>
      <c r="B22" s="12">
        <v>1948.1</v>
      </c>
      <c r="C22" s="2">
        <f t="shared" si="0"/>
        <v>2357.201</v>
      </c>
      <c r="D22" s="5">
        <v>1.3</v>
      </c>
      <c r="E22" s="6">
        <f t="shared" si="1"/>
        <v>3064.3613</v>
      </c>
      <c r="F22" s="5">
        <v>1.6</v>
      </c>
      <c r="G22" s="5">
        <v>1.38</v>
      </c>
      <c r="H22" s="7">
        <f t="shared" si="2"/>
        <v>5204.6998079999994</v>
      </c>
      <c r="I22" s="8">
        <f t="shared" si="3"/>
        <v>433.72498399999995</v>
      </c>
      <c r="J22" s="13">
        <f t="shared" si="4"/>
        <v>3903.5248559999995</v>
      </c>
    </row>
    <row r="23" spans="1:10" ht="24" customHeight="1" x14ac:dyDescent="0.25">
      <c r="A23" s="2" t="s">
        <v>32</v>
      </c>
      <c r="B23" s="12">
        <v>3825.2904480000002</v>
      </c>
      <c r="C23" s="2">
        <f t="shared" si="0"/>
        <v>4628.6014420800002</v>
      </c>
      <c r="D23" s="5">
        <v>1.3</v>
      </c>
      <c r="E23" s="6">
        <f t="shared" si="1"/>
        <v>6017.1818747040006</v>
      </c>
      <c r="F23" s="5">
        <v>1.7</v>
      </c>
      <c r="G23" s="5">
        <v>1.38</v>
      </c>
      <c r="H23" s="7">
        <f t="shared" si="2"/>
        <v>10858.698983119679</v>
      </c>
      <c r="I23" s="8">
        <f t="shared" si="3"/>
        <v>904.8915819266399</v>
      </c>
      <c r="J23" s="13">
        <f t="shared" si="4"/>
        <v>8144.0242373397596</v>
      </c>
    </row>
    <row r="24" spans="1:10" ht="19.5" customHeight="1" x14ac:dyDescent="0.25">
      <c r="A24" s="10" t="s">
        <v>44</v>
      </c>
      <c r="B24" s="12">
        <v>1911.3</v>
      </c>
      <c r="C24" s="2">
        <f t="shared" si="0"/>
        <v>2312.6729999999998</v>
      </c>
      <c r="D24" s="5">
        <v>1.3</v>
      </c>
      <c r="E24" s="6">
        <f t="shared" si="1"/>
        <v>3006.4748999999997</v>
      </c>
      <c r="F24" s="5">
        <v>1.6</v>
      </c>
      <c r="G24" s="5">
        <v>1.38</v>
      </c>
      <c r="H24" s="7">
        <f t="shared" si="2"/>
        <v>5106.3819839999987</v>
      </c>
      <c r="I24" s="8">
        <f t="shared" si="3"/>
        <v>425.53183199999989</v>
      </c>
      <c r="J24" s="13">
        <f t="shared" si="4"/>
        <v>3829.7864879999988</v>
      </c>
    </row>
    <row r="25" spans="1:10" ht="24" customHeight="1" x14ac:dyDescent="0.25">
      <c r="A25" s="2" t="s">
        <v>55</v>
      </c>
      <c r="B25" s="12">
        <v>6344.8116480000008</v>
      </c>
      <c r="C25" s="2">
        <f t="shared" si="0"/>
        <v>7677.2220940800007</v>
      </c>
      <c r="D25" s="5">
        <v>1.3</v>
      </c>
      <c r="E25" s="6">
        <f t="shared" si="1"/>
        <v>9980.3887223040019</v>
      </c>
      <c r="F25" s="5">
        <v>1.6</v>
      </c>
      <c r="G25" s="5">
        <v>1.38</v>
      </c>
      <c r="H25" s="7">
        <f t="shared" si="2"/>
        <v>16951.306383728643</v>
      </c>
      <c r="I25" s="8">
        <f t="shared" si="3"/>
        <v>1412.6088653107201</v>
      </c>
      <c r="J25" s="13">
        <f t="shared" si="4"/>
        <v>12713.479787796481</v>
      </c>
    </row>
    <row r="26" spans="1:10" ht="21.75" customHeight="1" x14ac:dyDescent="0.25">
      <c r="A26" s="2" t="s">
        <v>54</v>
      </c>
      <c r="B26" s="12">
        <v>7158.3613920000007</v>
      </c>
      <c r="C26" s="2">
        <f t="shared" si="0"/>
        <v>8661.6172843200002</v>
      </c>
      <c r="D26" s="5">
        <v>1.3</v>
      </c>
      <c r="E26" s="6">
        <f t="shared" si="1"/>
        <v>11260.102469616</v>
      </c>
      <c r="F26" s="5">
        <v>1.6</v>
      </c>
      <c r="G26" s="5">
        <v>1.38</v>
      </c>
      <c r="H26" s="7">
        <f t="shared" si="2"/>
        <v>19124.850963778557</v>
      </c>
      <c r="I26" s="8">
        <f t="shared" si="3"/>
        <v>1593.7375803148798</v>
      </c>
      <c r="J26" s="13">
        <f t="shared" si="4"/>
        <v>14343.638222833917</v>
      </c>
    </row>
    <row r="27" spans="1:10" ht="21.75" customHeight="1" x14ac:dyDescent="0.25">
      <c r="A27" s="2" t="s">
        <v>53</v>
      </c>
      <c r="B27" s="12">
        <v>6035.1661440000007</v>
      </c>
      <c r="C27" s="2">
        <f t="shared" si="0"/>
        <v>7302.5510342400003</v>
      </c>
      <c r="D27" s="5">
        <v>1.3</v>
      </c>
      <c r="E27" s="6">
        <f t="shared" si="1"/>
        <v>9493.3163445120008</v>
      </c>
      <c r="F27" s="5">
        <v>1.6</v>
      </c>
      <c r="G27" s="5">
        <v>1.38</v>
      </c>
      <c r="H27" s="7">
        <f t="shared" si="2"/>
        <v>16124.032683601919</v>
      </c>
      <c r="I27" s="8">
        <f t="shared" si="3"/>
        <v>1343.6693903001599</v>
      </c>
      <c r="J27" s="13">
        <f t="shared" si="4"/>
        <v>12093.024512701439</v>
      </c>
    </row>
    <row r="28" spans="1:10" ht="22.5" customHeight="1" x14ac:dyDescent="0.25">
      <c r="A28" s="2" t="s">
        <v>61</v>
      </c>
      <c r="B28" s="12">
        <v>2041.2499999999998</v>
      </c>
      <c r="C28" s="2">
        <f t="shared" si="0"/>
        <v>2469.9124999999995</v>
      </c>
      <c r="D28" s="5">
        <v>1.3</v>
      </c>
      <c r="E28" s="6">
        <f t="shared" si="1"/>
        <v>3210.8862499999996</v>
      </c>
      <c r="F28" s="5">
        <v>1.6</v>
      </c>
      <c r="G28" s="5">
        <v>1.38</v>
      </c>
      <c r="H28" s="7">
        <f t="shared" si="2"/>
        <v>5453.5667999999987</v>
      </c>
      <c r="I28" s="8">
        <f t="shared" si="3"/>
        <v>454.46389999999991</v>
      </c>
      <c r="J28" s="13">
        <f t="shared" si="4"/>
        <v>4090.175099999999</v>
      </c>
    </row>
    <row r="29" spans="1:10" ht="28.5" customHeight="1" x14ac:dyDescent="0.25">
      <c r="A29" s="2" t="s">
        <v>56</v>
      </c>
      <c r="B29" s="12">
        <v>2680.1863200000007</v>
      </c>
      <c r="C29" s="2">
        <f t="shared" si="0"/>
        <v>3243.0254472000006</v>
      </c>
      <c r="D29" s="5">
        <v>1.3</v>
      </c>
      <c r="E29" s="6">
        <f t="shared" si="1"/>
        <v>4215.9330813600009</v>
      </c>
      <c r="F29" s="5">
        <v>1.6</v>
      </c>
      <c r="G29" s="5">
        <v>1.38</v>
      </c>
      <c r="H29" s="7">
        <f t="shared" si="2"/>
        <v>7160.6001874176009</v>
      </c>
      <c r="I29" s="8">
        <f t="shared" si="3"/>
        <v>596.71668228480007</v>
      </c>
      <c r="J29" s="13">
        <f t="shared" si="4"/>
        <v>5370.4501405632009</v>
      </c>
    </row>
    <row r="30" spans="1:10" ht="32.25" customHeight="1" x14ac:dyDescent="0.25">
      <c r="A30" s="2" t="s">
        <v>57</v>
      </c>
      <c r="B30" s="12">
        <v>11563.25</v>
      </c>
      <c r="C30" s="2">
        <f t="shared" si="0"/>
        <v>13991.532499999999</v>
      </c>
      <c r="D30" s="5">
        <v>1.3</v>
      </c>
      <c r="E30" s="6">
        <f t="shared" si="1"/>
        <v>18188.992249999999</v>
      </c>
      <c r="F30" s="5">
        <v>1.52</v>
      </c>
      <c r="G30" s="5">
        <v>1.38</v>
      </c>
      <c r="H30" s="7">
        <f t="shared" si="2"/>
        <v>29348.638571999996</v>
      </c>
      <c r="I30" s="8">
        <f t="shared" si="3"/>
        <v>2445.7198809999995</v>
      </c>
      <c r="J30" s="13">
        <f t="shared" si="4"/>
        <v>22011.478928999997</v>
      </c>
    </row>
    <row r="31" spans="1:10" ht="26.25" customHeight="1" x14ac:dyDescent="0.25">
      <c r="A31" s="2" t="s">
        <v>58</v>
      </c>
      <c r="B31" s="12">
        <v>14473.9</v>
      </c>
      <c r="C31" s="2">
        <f t="shared" si="0"/>
        <v>17513.418999999998</v>
      </c>
      <c r="D31" s="5">
        <v>1.3</v>
      </c>
      <c r="E31" s="6">
        <f t="shared" si="1"/>
        <v>22767.4447</v>
      </c>
      <c r="F31" s="5">
        <v>1.47</v>
      </c>
      <c r="G31" s="5">
        <v>1.38</v>
      </c>
      <c r="H31" s="7">
        <f t="shared" si="2"/>
        <v>35527.721783399989</v>
      </c>
      <c r="I31" s="8">
        <f t="shared" si="3"/>
        <v>2960.6434819499991</v>
      </c>
      <c r="J31" s="13">
        <f t="shared" si="4"/>
        <v>26645.791337549992</v>
      </c>
    </row>
    <row r="32" spans="1:10" ht="26.25" customHeight="1" x14ac:dyDescent="0.25">
      <c r="A32" s="2" t="s">
        <v>59</v>
      </c>
      <c r="B32" s="12">
        <v>192.51</v>
      </c>
      <c r="C32" s="2">
        <f t="shared" si="0"/>
        <v>232.93709999999999</v>
      </c>
      <c r="D32" s="5">
        <v>1.3</v>
      </c>
      <c r="E32" s="6">
        <f t="shared" si="1"/>
        <v>302.81822999999997</v>
      </c>
      <c r="F32" s="5">
        <v>1.8</v>
      </c>
      <c r="G32" s="5">
        <v>1.38</v>
      </c>
      <c r="H32" s="7">
        <f t="shared" si="2"/>
        <v>578.6157563999999</v>
      </c>
      <c r="I32" s="8">
        <f t="shared" si="3"/>
        <v>48.217979699999994</v>
      </c>
      <c r="J32" s="13">
        <f t="shared" si="4"/>
        <v>433.96181729999989</v>
      </c>
    </row>
    <row r="33" spans="1:10" ht="23.25" customHeight="1" x14ac:dyDescent="0.25">
      <c r="A33" s="2" t="s">
        <v>62</v>
      </c>
      <c r="B33" s="2">
        <v>1696.2499999999998</v>
      </c>
      <c r="C33" s="2">
        <f t="shared" si="0"/>
        <v>2052.4624999999996</v>
      </c>
      <c r="D33" s="5">
        <v>1.3</v>
      </c>
      <c r="E33" s="6">
        <f t="shared" si="1"/>
        <v>2668.2012499999996</v>
      </c>
      <c r="F33" s="5">
        <v>1.63</v>
      </c>
      <c r="G33" s="5">
        <v>1.38</v>
      </c>
      <c r="H33" s="7">
        <f t="shared" si="2"/>
        <v>4616.8091474999983</v>
      </c>
      <c r="I33" s="8">
        <f t="shared" si="3"/>
        <v>384.73409562499984</v>
      </c>
      <c r="J33" s="13">
        <f t="shared" si="4"/>
        <v>3462.6068606249987</v>
      </c>
    </row>
    <row r="34" spans="1:10" ht="18.75" customHeight="1" x14ac:dyDescent="0.25">
      <c r="A34" s="2" t="s">
        <v>63</v>
      </c>
      <c r="B34" s="2">
        <v>1380</v>
      </c>
      <c r="C34" s="2">
        <f t="shared" si="0"/>
        <v>1669.8</v>
      </c>
      <c r="D34" s="5">
        <v>1.3</v>
      </c>
      <c r="E34" s="6">
        <f t="shared" si="1"/>
        <v>2170.7400000000002</v>
      </c>
      <c r="F34" s="5">
        <v>1.63</v>
      </c>
      <c r="G34" s="5">
        <v>1.38</v>
      </c>
      <c r="H34" s="7">
        <f t="shared" si="2"/>
        <v>3756.0481199999995</v>
      </c>
      <c r="I34" s="8">
        <f t="shared" si="3"/>
        <v>313.00400999999994</v>
      </c>
      <c r="J34" s="13">
        <f t="shared" si="4"/>
        <v>2817.0360899999996</v>
      </c>
    </row>
    <row r="35" spans="1:10" ht="22.5" customHeight="1" x14ac:dyDescent="0.25">
      <c r="A35" s="2" t="s">
        <v>64</v>
      </c>
      <c r="B35" s="2">
        <v>2788.75</v>
      </c>
      <c r="C35" s="2">
        <f t="shared" si="0"/>
        <v>3374.3874999999998</v>
      </c>
      <c r="D35" s="5">
        <v>1.3</v>
      </c>
      <c r="E35" s="6">
        <f t="shared" si="1"/>
        <v>4386.7037499999997</v>
      </c>
      <c r="F35" s="5">
        <v>1.65</v>
      </c>
      <c r="G35" s="5">
        <v>1.38</v>
      </c>
      <c r="H35" s="7">
        <f t="shared" si="2"/>
        <v>7683.4803374999983</v>
      </c>
      <c r="I35" s="8">
        <f t="shared" si="3"/>
        <v>640.29002812499982</v>
      </c>
      <c r="J35" s="13">
        <f t="shared" si="4"/>
        <v>5762.610253124999</v>
      </c>
    </row>
    <row r="36" spans="1:10" ht="26.25" customHeight="1" x14ac:dyDescent="0.25">
      <c r="A36" s="2" t="s">
        <v>65</v>
      </c>
      <c r="B36" s="2">
        <v>1897.4999999999998</v>
      </c>
      <c r="C36" s="2">
        <f t="shared" si="0"/>
        <v>2295.9749999999995</v>
      </c>
      <c r="D36" s="5">
        <v>1.3</v>
      </c>
      <c r="E36" s="6">
        <f t="shared" si="1"/>
        <v>2984.7674999999995</v>
      </c>
      <c r="F36" s="5">
        <v>1.65</v>
      </c>
      <c r="G36" s="5">
        <v>1.38</v>
      </c>
      <c r="H36" s="7">
        <f t="shared" si="2"/>
        <v>5227.9350749999985</v>
      </c>
      <c r="I36" s="8">
        <f t="shared" si="3"/>
        <v>435.66125624999989</v>
      </c>
      <c r="J36" s="13">
        <f t="shared" si="4"/>
        <v>3920.9513062499991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opLeftCell="A7" zoomScale="84" zoomScaleNormal="84" workbookViewId="0">
      <selection activeCell="S13" sqref="S13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2.42578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0.75</v>
      </c>
    </row>
    <row r="4" spans="1:10" x14ac:dyDescent="0.25">
      <c r="A4" s="2" t="s">
        <v>25</v>
      </c>
      <c r="B4" s="12">
        <v>1759</v>
      </c>
      <c r="C4" s="5">
        <f t="shared" ref="C4:C36" si="0">B4*$C$3</f>
        <v>2128.39</v>
      </c>
      <c r="D4" s="5">
        <v>1.3</v>
      </c>
      <c r="E4" s="6">
        <f t="shared" ref="E4:E36" si="1">C4*D4</f>
        <v>2766.9070000000002</v>
      </c>
      <c r="F4" s="5">
        <v>1.67</v>
      </c>
      <c r="G4" s="5">
        <v>1.38</v>
      </c>
      <c r="H4" s="7">
        <f t="shared" ref="H4:H36" si="2">C4*F4*G4</f>
        <v>4905.0875939999996</v>
      </c>
      <c r="I4" s="8">
        <f t="shared" ref="I4:I36" si="3">H4/$I$3</f>
        <v>408.75729949999999</v>
      </c>
      <c r="J4" s="13">
        <f t="shared" ref="J4:J36" si="4">H4*$J$3</f>
        <v>3678.8156954999995</v>
      </c>
    </row>
    <row r="5" spans="1:10" x14ac:dyDescent="0.25">
      <c r="A5" s="2" t="s">
        <v>26</v>
      </c>
      <c r="B5" s="12">
        <v>2470</v>
      </c>
      <c r="C5" s="5">
        <f t="shared" si="0"/>
        <v>2988.7</v>
      </c>
      <c r="D5" s="5">
        <v>1.3</v>
      </c>
      <c r="E5" s="6">
        <f t="shared" si="1"/>
        <v>3885.31</v>
      </c>
      <c r="F5" s="5">
        <v>1.65</v>
      </c>
      <c r="G5" s="5">
        <v>1.38</v>
      </c>
      <c r="H5" s="7">
        <f t="shared" si="2"/>
        <v>6805.2698999999993</v>
      </c>
      <c r="I5" s="8">
        <f t="shared" si="3"/>
        <v>567.10582499999998</v>
      </c>
      <c r="J5" s="13">
        <f t="shared" si="4"/>
        <v>5103.9524249999995</v>
      </c>
    </row>
    <row r="6" spans="1:10" x14ac:dyDescent="0.25">
      <c r="A6" s="2" t="s">
        <v>13</v>
      </c>
      <c r="B6" s="12">
        <v>1508</v>
      </c>
      <c r="C6" s="5">
        <f t="shared" si="0"/>
        <v>1824.6799999999998</v>
      </c>
      <c r="D6" s="5">
        <v>1.3</v>
      </c>
      <c r="E6" s="6">
        <f t="shared" si="1"/>
        <v>2372.0839999999998</v>
      </c>
      <c r="F6" s="5">
        <v>1.6</v>
      </c>
      <c r="G6" s="5">
        <v>1.38</v>
      </c>
      <c r="H6" s="7">
        <f t="shared" si="2"/>
        <v>4028.8934399999994</v>
      </c>
      <c r="I6" s="8">
        <f t="shared" si="3"/>
        <v>335.74111999999997</v>
      </c>
      <c r="J6" s="13">
        <f t="shared" si="4"/>
        <v>3021.6700799999994</v>
      </c>
    </row>
    <row r="7" spans="1:10" x14ac:dyDescent="0.25">
      <c r="A7" s="2" t="s">
        <v>27</v>
      </c>
      <c r="B7" s="12">
        <v>3022</v>
      </c>
      <c r="C7" s="5">
        <f t="shared" si="0"/>
        <v>3656.62</v>
      </c>
      <c r="D7" s="5">
        <v>1.3</v>
      </c>
      <c r="E7" s="6">
        <f t="shared" si="1"/>
        <v>4753.6059999999998</v>
      </c>
      <c r="F7" s="5">
        <v>1.65</v>
      </c>
      <c r="G7" s="5">
        <v>1.38</v>
      </c>
      <c r="H7" s="7">
        <f t="shared" si="2"/>
        <v>8326.1237399999991</v>
      </c>
      <c r="I7" s="8">
        <f t="shared" si="3"/>
        <v>693.84364499999992</v>
      </c>
      <c r="J7" s="13">
        <f t="shared" si="4"/>
        <v>6244.5928049999993</v>
      </c>
    </row>
    <row r="8" spans="1:10" x14ac:dyDescent="0.25">
      <c r="A8" s="2" t="s">
        <v>66</v>
      </c>
      <c r="B8" s="12">
        <v>1689</v>
      </c>
      <c r="C8" s="5">
        <f t="shared" si="0"/>
        <v>2043.6899999999998</v>
      </c>
      <c r="D8" s="5">
        <v>1.3</v>
      </c>
      <c r="E8" s="6">
        <f t="shared" si="1"/>
        <v>2656.797</v>
      </c>
      <c r="F8" s="5">
        <v>1.65</v>
      </c>
      <c r="G8" s="5">
        <v>1.38</v>
      </c>
      <c r="H8" s="7">
        <f t="shared" si="2"/>
        <v>4653.4821299999985</v>
      </c>
      <c r="I8" s="8">
        <f t="shared" si="3"/>
        <v>387.79017749999986</v>
      </c>
      <c r="J8" s="13">
        <f t="shared" si="4"/>
        <v>3490.1115974999989</v>
      </c>
    </row>
    <row r="9" spans="1:10" x14ac:dyDescent="0.25">
      <c r="A9" s="2" t="s">
        <v>28</v>
      </c>
      <c r="B9" s="12">
        <v>2070</v>
      </c>
      <c r="C9" s="2">
        <f t="shared" si="0"/>
        <v>2504.6999999999998</v>
      </c>
      <c r="D9" s="5">
        <v>1.3</v>
      </c>
      <c r="E9" s="6">
        <f t="shared" si="1"/>
        <v>3256.1099999999997</v>
      </c>
      <c r="F9" s="5">
        <v>1.65</v>
      </c>
      <c r="G9" s="5">
        <v>1.38</v>
      </c>
      <c r="H9" s="7">
        <f t="shared" si="2"/>
        <v>5703.2018999999982</v>
      </c>
      <c r="I9" s="8">
        <f t="shared" si="3"/>
        <v>475.26682499999987</v>
      </c>
      <c r="J9" s="13">
        <f t="shared" si="4"/>
        <v>4277.4014249999982</v>
      </c>
    </row>
    <row r="10" spans="1:10" x14ac:dyDescent="0.25">
      <c r="A10" s="2" t="s">
        <v>29</v>
      </c>
      <c r="B10" s="12">
        <v>2517</v>
      </c>
      <c r="C10" s="2">
        <f t="shared" si="0"/>
        <v>3045.5699999999997</v>
      </c>
      <c r="D10" s="5">
        <v>1.3</v>
      </c>
      <c r="E10" s="6">
        <f t="shared" si="1"/>
        <v>3959.2409999999995</v>
      </c>
      <c r="F10" s="5">
        <v>1.65</v>
      </c>
      <c r="G10" s="5">
        <v>1.38</v>
      </c>
      <c r="H10" s="7">
        <f t="shared" si="2"/>
        <v>6934.7628899999991</v>
      </c>
      <c r="I10" s="8">
        <f t="shared" si="3"/>
        <v>577.89690749999988</v>
      </c>
      <c r="J10" s="13">
        <f t="shared" si="4"/>
        <v>5201.0721674999995</v>
      </c>
    </row>
    <row r="11" spans="1:10" x14ac:dyDescent="0.25">
      <c r="A11" s="2" t="s">
        <v>34</v>
      </c>
      <c r="B11" s="12">
        <v>1580</v>
      </c>
      <c r="C11" s="2">
        <f t="shared" si="0"/>
        <v>1911.8</v>
      </c>
      <c r="D11" s="5">
        <v>1.3</v>
      </c>
      <c r="E11" s="6">
        <f t="shared" si="1"/>
        <v>2485.34</v>
      </c>
      <c r="F11" s="5">
        <v>1.6</v>
      </c>
      <c r="G11" s="5">
        <v>1.38</v>
      </c>
      <c r="H11" s="7">
        <f t="shared" si="2"/>
        <v>4221.2543999999998</v>
      </c>
      <c r="I11" s="8">
        <f t="shared" si="3"/>
        <v>351.77119999999996</v>
      </c>
      <c r="J11" s="13">
        <f t="shared" si="4"/>
        <v>3165.9407999999999</v>
      </c>
    </row>
    <row r="12" spans="1:10" x14ac:dyDescent="0.25">
      <c r="A12" s="2" t="s">
        <v>42</v>
      </c>
      <c r="B12" s="12">
        <v>3124</v>
      </c>
      <c r="C12" s="2">
        <f t="shared" si="0"/>
        <v>3780.04</v>
      </c>
      <c r="D12" s="5">
        <v>1.3</v>
      </c>
      <c r="E12" s="6">
        <f t="shared" si="1"/>
        <v>4914.0519999999997</v>
      </c>
      <c r="F12" s="5">
        <v>1.6</v>
      </c>
      <c r="G12" s="5">
        <v>1.38</v>
      </c>
      <c r="H12" s="7">
        <f t="shared" si="2"/>
        <v>8346.3283200000005</v>
      </c>
      <c r="I12" s="8">
        <f t="shared" si="3"/>
        <v>695.52736000000004</v>
      </c>
      <c r="J12" s="13">
        <f t="shared" si="4"/>
        <v>6259.7462400000004</v>
      </c>
    </row>
    <row r="13" spans="1:10" x14ac:dyDescent="0.25">
      <c r="A13" s="2" t="s">
        <v>46</v>
      </c>
      <c r="B13" s="12">
        <v>2483</v>
      </c>
      <c r="C13" s="2">
        <f t="shared" si="0"/>
        <v>3004.43</v>
      </c>
      <c r="D13" s="5">
        <v>1.3</v>
      </c>
      <c r="E13" s="6">
        <f t="shared" si="1"/>
        <v>3905.759</v>
      </c>
      <c r="F13" s="5">
        <v>1.55</v>
      </c>
      <c r="G13" s="5">
        <v>1.38</v>
      </c>
      <c r="H13" s="7">
        <f t="shared" si="2"/>
        <v>6426.47577</v>
      </c>
      <c r="I13" s="8">
        <f t="shared" si="3"/>
        <v>535.5396475</v>
      </c>
      <c r="J13" s="13">
        <f t="shared" si="4"/>
        <v>4819.8568274999998</v>
      </c>
    </row>
    <row r="14" spans="1:10" x14ac:dyDescent="0.25">
      <c r="A14" s="2" t="s">
        <v>47</v>
      </c>
      <c r="B14" s="12">
        <v>1432</v>
      </c>
      <c r="C14" s="2">
        <f t="shared" si="0"/>
        <v>1732.72</v>
      </c>
      <c r="D14" s="5">
        <v>1.3</v>
      </c>
      <c r="E14" s="6">
        <f t="shared" si="1"/>
        <v>2252.5360000000001</v>
      </c>
      <c r="F14" s="5">
        <v>1.55</v>
      </c>
      <c r="G14" s="5">
        <v>1.38</v>
      </c>
      <c r="H14" s="7">
        <f t="shared" si="2"/>
        <v>3706.2880799999994</v>
      </c>
      <c r="I14" s="8">
        <f t="shared" si="3"/>
        <v>308.85733999999997</v>
      </c>
      <c r="J14" s="13">
        <f t="shared" si="4"/>
        <v>2779.7160599999997</v>
      </c>
    </row>
    <row r="15" spans="1:10" x14ac:dyDescent="0.25">
      <c r="A15" s="2" t="s">
        <v>37</v>
      </c>
      <c r="B15" s="12">
        <v>3452</v>
      </c>
      <c r="C15" s="2">
        <f t="shared" si="0"/>
        <v>4176.92</v>
      </c>
      <c r="D15" s="5">
        <v>1.3</v>
      </c>
      <c r="E15" s="6">
        <f t="shared" si="1"/>
        <v>5429.9960000000001</v>
      </c>
      <c r="F15" s="5">
        <v>1.65</v>
      </c>
      <c r="G15" s="5">
        <v>1.38</v>
      </c>
      <c r="H15" s="7">
        <f t="shared" si="2"/>
        <v>9510.8468399999983</v>
      </c>
      <c r="I15" s="8">
        <f t="shared" si="3"/>
        <v>792.57056999999986</v>
      </c>
      <c r="J15" s="13">
        <f t="shared" si="4"/>
        <v>7133.1351299999988</v>
      </c>
    </row>
    <row r="16" spans="1:10" x14ac:dyDescent="0.25">
      <c r="A16" s="2" t="s">
        <v>30</v>
      </c>
      <c r="B16" s="12">
        <v>6790</v>
      </c>
      <c r="C16" s="2">
        <f t="shared" si="0"/>
        <v>8215.9</v>
      </c>
      <c r="D16" s="5">
        <v>1.3</v>
      </c>
      <c r="E16" s="6">
        <f t="shared" si="1"/>
        <v>10680.67</v>
      </c>
      <c r="F16" s="5">
        <v>1.6</v>
      </c>
      <c r="G16" s="5">
        <v>1.38</v>
      </c>
      <c r="H16" s="7">
        <f t="shared" si="2"/>
        <v>18140.707200000001</v>
      </c>
      <c r="I16" s="8">
        <f t="shared" si="3"/>
        <v>1511.7256</v>
      </c>
      <c r="J16" s="13">
        <f t="shared" si="4"/>
        <v>13605.5304</v>
      </c>
    </row>
    <row r="17" spans="1:10" x14ac:dyDescent="0.25">
      <c r="A17" s="2" t="s">
        <v>60</v>
      </c>
      <c r="B17" s="12">
        <v>1934</v>
      </c>
      <c r="C17" s="2">
        <f t="shared" si="0"/>
        <v>2340.14</v>
      </c>
      <c r="D17" s="5">
        <v>1.3</v>
      </c>
      <c r="E17" s="6">
        <f t="shared" si="1"/>
        <v>3042.1819999999998</v>
      </c>
      <c r="F17" s="5">
        <v>1.6</v>
      </c>
      <c r="G17" s="5">
        <v>1.38</v>
      </c>
      <c r="H17" s="7">
        <f t="shared" si="2"/>
        <v>5167.0291200000001</v>
      </c>
      <c r="I17" s="8">
        <f t="shared" si="3"/>
        <v>430.58575999999999</v>
      </c>
      <c r="J17" s="13">
        <f t="shared" si="4"/>
        <v>3875.2718400000003</v>
      </c>
    </row>
    <row r="18" spans="1:10" x14ac:dyDescent="0.25">
      <c r="A18" s="2" t="s">
        <v>51</v>
      </c>
      <c r="B18" s="12">
        <v>4241</v>
      </c>
      <c r="C18" s="2">
        <f t="shared" si="0"/>
        <v>5131.6099999999997</v>
      </c>
      <c r="D18" s="5">
        <v>1.3</v>
      </c>
      <c r="E18" s="6">
        <f t="shared" si="1"/>
        <v>6671.0929999999998</v>
      </c>
      <c r="F18" s="5">
        <v>1.6</v>
      </c>
      <c r="G18" s="5">
        <v>1.38</v>
      </c>
      <c r="H18" s="7">
        <f t="shared" si="2"/>
        <v>11330.594879999999</v>
      </c>
      <c r="I18" s="8">
        <f t="shared" si="3"/>
        <v>944.21623999999986</v>
      </c>
      <c r="J18" s="13">
        <f t="shared" si="4"/>
        <v>8497.9461599999995</v>
      </c>
    </row>
    <row r="19" spans="1:10" x14ac:dyDescent="0.25">
      <c r="A19" s="2" t="s">
        <v>52</v>
      </c>
      <c r="B19" s="12">
        <v>1568</v>
      </c>
      <c r="C19" s="2">
        <f t="shared" si="0"/>
        <v>1897.28</v>
      </c>
      <c r="D19" s="5">
        <v>1.3</v>
      </c>
      <c r="E19" s="6">
        <f t="shared" si="1"/>
        <v>2466.4639999999999</v>
      </c>
      <c r="F19" s="5">
        <v>1.6</v>
      </c>
      <c r="G19" s="5">
        <v>1.38</v>
      </c>
      <c r="H19" s="7">
        <f t="shared" si="2"/>
        <v>4189.1942399999998</v>
      </c>
      <c r="I19" s="8">
        <f t="shared" si="3"/>
        <v>349.09951999999998</v>
      </c>
      <c r="J19" s="13">
        <f t="shared" si="4"/>
        <v>3141.8956799999996</v>
      </c>
    </row>
    <row r="20" spans="1:10" ht="18.75" customHeight="1" x14ac:dyDescent="0.25">
      <c r="A20" s="2" t="s">
        <v>49</v>
      </c>
      <c r="B20" s="12">
        <v>5408</v>
      </c>
      <c r="C20" s="2">
        <f t="shared" si="0"/>
        <v>6543.6799999999994</v>
      </c>
      <c r="D20" s="5">
        <v>1.3</v>
      </c>
      <c r="E20" s="6">
        <f t="shared" si="1"/>
        <v>8506.7839999999997</v>
      </c>
      <c r="F20" s="5">
        <v>1.6</v>
      </c>
      <c r="G20" s="5">
        <v>1.38</v>
      </c>
      <c r="H20" s="7">
        <f t="shared" si="2"/>
        <v>14448.445439999998</v>
      </c>
      <c r="I20" s="8">
        <f t="shared" si="3"/>
        <v>1204.0371199999997</v>
      </c>
      <c r="J20" s="13">
        <f t="shared" si="4"/>
        <v>10836.334079999999</v>
      </c>
    </row>
    <row r="21" spans="1:10" ht="20.25" customHeight="1" x14ac:dyDescent="0.25">
      <c r="A21" s="2" t="s">
        <v>48</v>
      </c>
      <c r="B21" s="12">
        <v>6394</v>
      </c>
      <c r="C21" s="2">
        <f t="shared" si="0"/>
        <v>7736.74</v>
      </c>
      <c r="D21" s="5">
        <v>1.3</v>
      </c>
      <c r="E21" s="6">
        <f t="shared" si="1"/>
        <v>10057.762000000001</v>
      </c>
      <c r="F21" s="5">
        <v>1.6</v>
      </c>
      <c r="G21" s="5">
        <v>1.38</v>
      </c>
      <c r="H21" s="7">
        <f t="shared" si="2"/>
        <v>17082.72192</v>
      </c>
      <c r="I21" s="8">
        <f t="shared" si="3"/>
        <v>1423.56016</v>
      </c>
      <c r="J21" s="13">
        <f t="shared" si="4"/>
        <v>12812.041440000001</v>
      </c>
    </row>
    <row r="22" spans="1:10" ht="24.75" customHeight="1" x14ac:dyDescent="0.25">
      <c r="A22" s="2" t="s">
        <v>22</v>
      </c>
      <c r="B22" s="12">
        <v>1934</v>
      </c>
      <c r="C22" s="2">
        <f t="shared" si="0"/>
        <v>2340.14</v>
      </c>
      <c r="D22" s="5">
        <v>1.3</v>
      </c>
      <c r="E22" s="6">
        <f t="shared" si="1"/>
        <v>3042.1819999999998</v>
      </c>
      <c r="F22" s="5">
        <v>1.6</v>
      </c>
      <c r="G22" s="5">
        <v>1.38</v>
      </c>
      <c r="H22" s="7">
        <f t="shared" si="2"/>
        <v>5167.0291200000001</v>
      </c>
      <c r="I22" s="8">
        <f t="shared" si="3"/>
        <v>430.58575999999999</v>
      </c>
      <c r="J22" s="13">
        <f t="shared" si="4"/>
        <v>3875.2718400000003</v>
      </c>
    </row>
    <row r="23" spans="1:10" ht="24" customHeight="1" x14ac:dyDescent="0.25">
      <c r="A23" s="2" t="s">
        <v>32</v>
      </c>
      <c r="B23" s="12">
        <v>3825.2904480000002</v>
      </c>
      <c r="C23" s="2">
        <f t="shared" si="0"/>
        <v>4628.6014420800002</v>
      </c>
      <c r="D23" s="5">
        <v>1.3</v>
      </c>
      <c r="E23" s="6">
        <f t="shared" si="1"/>
        <v>6017.1818747040006</v>
      </c>
      <c r="F23" s="5">
        <v>1.7</v>
      </c>
      <c r="G23" s="5">
        <v>1.38</v>
      </c>
      <c r="H23" s="7">
        <f t="shared" si="2"/>
        <v>10858.698983119679</v>
      </c>
      <c r="I23" s="8">
        <f t="shared" si="3"/>
        <v>904.8915819266399</v>
      </c>
      <c r="J23" s="13">
        <f t="shared" si="4"/>
        <v>8144.0242373397596</v>
      </c>
    </row>
    <row r="24" spans="1:10" ht="19.5" customHeight="1" x14ac:dyDescent="0.25">
      <c r="A24" s="10" t="s">
        <v>44</v>
      </c>
      <c r="B24" s="12">
        <v>1898</v>
      </c>
      <c r="C24" s="2">
        <f t="shared" si="0"/>
        <v>2296.58</v>
      </c>
      <c r="D24" s="5">
        <v>1.3</v>
      </c>
      <c r="E24" s="6">
        <f t="shared" si="1"/>
        <v>2985.5540000000001</v>
      </c>
      <c r="F24" s="5">
        <v>1.6</v>
      </c>
      <c r="G24" s="5">
        <v>1.38</v>
      </c>
      <c r="H24" s="7">
        <f t="shared" si="2"/>
        <v>5070.8486400000002</v>
      </c>
      <c r="I24" s="8">
        <f t="shared" si="3"/>
        <v>422.57071999999999</v>
      </c>
      <c r="J24" s="13">
        <f t="shared" si="4"/>
        <v>3803.1364800000001</v>
      </c>
    </row>
    <row r="25" spans="1:10" ht="24" customHeight="1" x14ac:dyDescent="0.25">
      <c r="A25" s="2" t="s">
        <v>55</v>
      </c>
      <c r="B25" s="12">
        <v>6590</v>
      </c>
      <c r="C25" s="2">
        <f t="shared" si="0"/>
        <v>7973.9</v>
      </c>
      <c r="D25" s="5">
        <v>1.3</v>
      </c>
      <c r="E25" s="6">
        <f t="shared" si="1"/>
        <v>10366.07</v>
      </c>
      <c r="F25" s="5">
        <v>1.6</v>
      </c>
      <c r="G25" s="5">
        <v>1.38</v>
      </c>
      <c r="H25" s="7">
        <f t="shared" si="2"/>
        <v>17606.371199999998</v>
      </c>
      <c r="I25" s="8">
        <f t="shared" si="3"/>
        <v>1467.1975999999997</v>
      </c>
      <c r="J25" s="13">
        <f t="shared" si="4"/>
        <v>13204.778399999999</v>
      </c>
    </row>
    <row r="26" spans="1:10" ht="21.75" customHeight="1" x14ac:dyDescent="0.25">
      <c r="A26" s="2" t="s">
        <v>54</v>
      </c>
      <c r="B26" s="12">
        <v>7436</v>
      </c>
      <c r="C26" s="2">
        <f t="shared" si="0"/>
        <v>8997.56</v>
      </c>
      <c r="D26" s="5">
        <v>1.3</v>
      </c>
      <c r="E26" s="6">
        <f t="shared" si="1"/>
        <v>11696.828</v>
      </c>
      <c r="F26" s="5">
        <v>1.6</v>
      </c>
      <c r="G26" s="5">
        <v>1.38</v>
      </c>
      <c r="H26" s="7">
        <f t="shared" si="2"/>
        <v>19866.612479999996</v>
      </c>
      <c r="I26" s="8">
        <f t="shared" si="3"/>
        <v>1655.5510399999996</v>
      </c>
      <c r="J26" s="13">
        <f t="shared" si="4"/>
        <v>14899.959359999997</v>
      </c>
    </row>
    <row r="27" spans="1:10" ht="21.75" customHeight="1" x14ac:dyDescent="0.25">
      <c r="A27" s="2" t="s">
        <v>53</v>
      </c>
      <c r="B27" s="12">
        <v>6268</v>
      </c>
      <c r="C27" s="2">
        <f t="shared" si="0"/>
        <v>7584.28</v>
      </c>
      <c r="D27" s="5">
        <v>1.3</v>
      </c>
      <c r="E27" s="6">
        <f t="shared" si="1"/>
        <v>9859.5640000000003</v>
      </c>
      <c r="F27" s="5">
        <v>1.6</v>
      </c>
      <c r="G27" s="5">
        <v>1.38</v>
      </c>
      <c r="H27" s="7">
        <f t="shared" si="2"/>
        <v>16746.090239999998</v>
      </c>
      <c r="I27" s="8">
        <f t="shared" si="3"/>
        <v>1395.5075199999999</v>
      </c>
      <c r="J27" s="13">
        <f t="shared" si="4"/>
        <v>12559.567679999998</v>
      </c>
    </row>
    <row r="28" spans="1:10" ht="22.5" customHeight="1" x14ac:dyDescent="0.25">
      <c r="A28" s="2" t="s">
        <v>61</v>
      </c>
      <c r="B28" s="12">
        <v>2026</v>
      </c>
      <c r="C28" s="2">
        <f t="shared" si="0"/>
        <v>2451.46</v>
      </c>
      <c r="D28" s="5">
        <v>1.3</v>
      </c>
      <c r="E28" s="6">
        <f t="shared" si="1"/>
        <v>3186.8980000000001</v>
      </c>
      <c r="F28" s="5">
        <v>1.6</v>
      </c>
      <c r="G28" s="5">
        <v>1.38</v>
      </c>
      <c r="H28" s="7">
        <f t="shared" si="2"/>
        <v>5412.8236799999995</v>
      </c>
      <c r="I28" s="8">
        <f t="shared" si="3"/>
        <v>451.06863999999996</v>
      </c>
      <c r="J28" s="13">
        <f t="shared" si="4"/>
        <v>4059.6177599999996</v>
      </c>
    </row>
    <row r="29" spans="1:10" ht="28.5" customHeight="1" x14ac:dyDescent="0.25">
      <c r="A29" s="2" t="s">
        <v>56</v>
      </c>
      <c r="B29" s="12">
        <v>2680.1863200000007</v>
      </c>
      <c r="C29" s="2">
        <f t="shared" si="0"/>
        <v>3243.0254472000006</v>
      </c>
      <c r="D29" s="5">
        <v>1.3</v>
      </c>
      <c r="E29" s="6">
        <f t="shared" si="1"/>
        <v>4215.9330813600009</v>
      </c>
      <c r="F29" s="5">
        <v>1.6</v>
      </c>
      <c r="G29" s="5">
        <v>1.38</v>
      </c>
      <c r="H29" s="7">
        <f t="shared" si="2"/>
        <v>7160.6001874176009</v>
      </c>
      <c r="I29" s="8">
        <f t="shared" si="3"/>
        <v>596.71668228480007</v>
      </c>
      <c r="J29" s="13">
        <f t="shared" si="4"/>
        <v>5370.4501405632009</v>
      </c>
    </row>
    <row r="30" spans="1:10" ht="32.25" customHeight="1" x14ac:dyDescent="0.25">
      <c r="A30" s="2" t="s">
        <v>57</v>
      </c>
      <c r="B30" s="12">
        <v>11618</v>
      </c>
      <c r="C30" s="2">
        <f t="shared" si="0"/>
        <v>14057.779999999999</v>
      </c>
      <c r="D30" s="5">
        <v>1.3</v>
      </c>
      <c r="E30" s="6">
        <f t="shared" si="1"/>
        <v>18275.113999999998</v>
      </c>
      <c r="F30" s="5">
        <v>1.52</v>
      </c>
      <c r="G30" s="5">
        <v>1.38</v>
      </c>
      <c r="H30" s="7">
        <f t="shared" si="2"/>
        <v>29487.599327999997</v>
      </c>
      <c r="I30" s="8">
        <f t="shared" si="3"/>
        <v>2457.2999439999999</v>
      </c>
      <c r="J30" s="13">
        <f t="shared" si="4"/>
        <v>22115.699495999997</v>
      </c>
    </row>
    <row r="31" spans="1:10" ht="26.25" customHeight="1" x14ac:dyDescent="0.25">
      <c r="A31" s="2" t="s">
        <v>58</v>
      </c>
      <c r="B31" s="12">
        <v>14861</v>
      </c>
      <c r="C31" s="2">
        <f t="shared" si="0"/>
        <v>17981.809999999998</v>
      </c>
      <c r="D31" s="5">
        <v>1.3</v>
      </c>
      <c r="E31" s="6">
        <f t="shared" si="1"/>
        <v>23376.352999999999</v>
      </c>
      <c r="F31" s="5">
        <v>1.47</v>
      </c>
      <c r="G31" s="5">
        <v>1.38</v>
      </c>
      <c r="H31" s="7">
        <f t="shared" si="2"/>
        <v>36477.899765999988</v>
      </c>
      <c r="I31" s="8">
        <f t="shared" si="3"/>
        <v>3039.8249804999991</v>
      </c>
      <c r="J31" s="13">
        <f t="shared" si="4"/>
        <v>27358.424824499991</v>
      </c>
    </row>
    <row r="32" spans="1:10" ht="26.25" customHeight="1" x14ac:dyDescent="0.25">
      <c r="A32" s="2" t="s">
        <v>59</v>
      </c>
      <c r="B32" s="12">
        <v>192.51</v>
      </c>
      <c r="C32" s="2">
        <f t="shared" si="0"/>
        <v>232.93709999999999</v>
      </c>
      <c r="D32" s="5">
        <v>1.3</v>
      </c>
      <c r="E32" s="6">
        <f t="shared" si="1"/>
        <v>302.81822999999997</v>
      </c>
      <c r="F32" s="5">
        <v>1.8</v>
      </c>
      <c r="G32" s="5">
        <v>1.38</v>
      </c>
      <c r="H32" s="7">
        <f t="shared" si="2"/>
        <v>578.6157563999999</v>
      </c>
      <c r="I32" s="8">
        <f t="shared" si="3"/>
        <v>48.217979699999994</v>
      </c>
      <c r="J32" s="13">
        <f t="shared" si="4"/>
        <v>433.96181729999989</v>
      </c>
    </row>
    <row r="33" spans="1:10" ht="23.25" customHeight="1" x14ac:dyDescent="0.25">
      <c r="A33" s="2" t="s">
        <v>62</v>
      </c>
      <c r="B33" s="2">
        <v>1696.2499999999998</v>
      </c>
      <c r="C33" s="2">
        <f t="shared" si="0"/>
        <v>2052.4624999999996</v>
      </c>
      <c r="D33" s="5">
        <v>1.3</v>
      </c>
      <c r="E33" s="6">
        <f t="shared" si="1"/>
        <v>2668.2012499999996</v>
      </c>
      <c r="F33" s="5">
        <v>1.63</v>
      </c>
      <c r="G33" s="5">
        <v>1.38</v>
      </c>
      <c r="H33" s="7">
        <f t="shared" si="2"/>
        <v>4616.8091474999983</v>
      </c>
      <c r="I33" s="8">
        <f t="shared" si="3"/>
        <v>384.73409562499984</v>
      </c>
      <c r="J33" s="13">
        <f t="shared" si="4"/>
        <v>3462.6068606249987</v>
      </c>
    </row>
    <row r="34" spans="1:10" ht="18.75" customHeight="1" x14ac:dyDescent="0.25">
      <c r="A34" s="2" t="s">
        <v>63</v>
      </c>
      <c r="B34" s="2">
        <v>1380</v>
      </c>
      <c r="C34" s="2">
        <f t="shared" si="0"/>
        <v>1669.8</v>
      </c>
      <c r="D34" s="5">
        <v>1.3</v>
      </c>
      <c r="E34" s="6">
        <f t="shared" si="1"/>
        <v>2170.7400000000002</v>
      </c>
      <c r="F34" s="5">
        <v>1.63</v>
      </c>
      <c r="G34" s="5">
        <v>1.38</v>
      </c>
      <c r="H34" s="7">
        <f t="shared" si="2"/>
        <v>3756.0481199999995</v>
      </c>
      <c r="I34" s="8">
        <f t="shared" si="3"/>
        <v>313.00400999999994</v>
      </c>
      <c r="J34" s="13">
        <f t="shared" si="4"/>
        <v>2817.0360899999996</v>
      </c>
    </row>
    <row r="35" spans="1:10" ht="22.5" customHeight="1" x14ac:dyDescent="0.25">
      <c r="A35" s="2" t="s">
        <v>64</v>
      </c>
      <c r="B35" s="2">
        <v>2788.75</v>
      </c>
      <c r="C35" s="2">
        <f t="shared" si="0"/>
        <v>3374.3874999999998</v>
      </c>
      <c r="D35" s="5">
        <v>1.3</v>
      </c>
      <c r="E35" s="6">
        <f t="shared" si="1"/>
        <v>4386.7037499999997</v>
      </c>
      <c r="F35" s="5">
        <v>1.65</v>
      </c>
      <c r="G35" s="5">
        <v>1.38</v>
      </c>
      <c r="H35" s="7">
        <f t="shared" si="2"/>
        <v>7683.4803374999983</v>
      </c>
      <c r="I35" s="8">
        <f t="shared" si="3"/>
        <v>640.29002812499982</v>
      </c>
      <c r="J35" s="13">
        <f t="shared" si="4"/>
        <v>5762.610253124999</v>
      </c>
    </row>
    <row r="36" spans="1:10" ht="26.25" customHeight="1" x14ac:dyDescent="0.25">
      <c r="A36" s="2" t="s">
        <v>65</v>
      </c>
      <c r="B36" s="2">
        <v>1897.4999999999998</v>
      </c>
      <c r="C36" s="2">
        <f t="shared" si="0"/>
        <v>2295.9749999999995</v>
      </c>
      <c r="D36" s="5">
        <v>1.3</v>
      </c>
      <c r="E36" s="6">
        <f t="shared" si="1"/>
        <v>2984.7674999999995</v>
      </c>
      <c r="F36" s="5">
        <v>1.65</v>
      </c>
      <c r="G36" s="5">
        <v>1.38</v>
      </c>
      <c r="H36" s="7">
        <f t="shared" si="2"/>
        <v>5227.9350749999985</v>
      </c>
      <c r="I36" s="8">
        <f t="shared" si="3"/>
        <v>435.66125624999989</v>
      </c>
      <c r="J36" s="13">
        <f t="shared" si="4"/>
        <v>3920.9513062499991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zoomScale="84" zoomScaleNormal="84" workbookViewId="0">
      <selection activeCell="M13" sqref="M13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2.42578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140625" style="3" bestFit="1" customWidth="1"/>
    <col min="10" max="10" width="9.425781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ht="24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0.75</v>
      </c>
    </row>
    <row r="4" spans="1:10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</row>
    <row r="5" spans="1:10" x14ac:dyDescent="0.25">
      <c r="A5" s="2" t="s">
        <v>70</v>
      </c>
      <c r="B5" s="12">
        <v>1759</v>
      </c>
      <c r="C5" s="5">
        <f t="shared" ref="C5:C34" si="0">B5*$C$3</f>
        <v>2128.39</v>
      </c>
      <c r="D5" s="5">
        <v>1.3</v>
      </c>
      <c r="E5" s="6">
        <f t="shared" ref="E5:E34" si="1">C5*D5</f>
        <v>2766.9070000000002</v>
      </c>
      <c r="F5" s="5">
        <v>1.67</v>
      </c>
      <c r="G5" s="5">
        <v>1.38</v>
      </c>
      <c r="H5" s="7">
        <f t="shared" ref="H5:H34" si="2">C5*F5*G5</f>
        <v>4905.0875939999996</v>
      </c>
      <c r="I5" s="8">
        <f t="shared" ref="I5:I34" si="3">H5/$I$3</f>
        <v>408.75729949999999</v>
      </c>
      <c r="J5" s="13">
        <f t="shared" ref="J5:J34" si="4">H5*$J$3</f>
        <v>3678.8156954999995</v>
      </c>
    </row>
    <row r="6" spans="1:10" x14ac:dyDescent="0.25">
      <c r="A6" s="2" t="s">
        <v>71</v>
      </c>
      <c r="B6" s="12">
        <v>2470</v>
      </c>
      <c r="C6" s="5">
        <f t="shared" si="0"/>
        <v>2988.7</v>
      </c>
      <c r="D6" s="5">
        <v>1.3</v>
      </c>
      <c r="E6" s="6">
        <f t="shared" si="1"/>
        <v>3885.31</v>
      </c>
      <c r="F6" s="5">
        <v>1.65</v>
      </c>
      <c r="G6" s="5">
        <v>1.38</v>
      </c>
      <c r="H6" s="7">
        <f t="shared" si="2"/>
        <v>6805.2698999999993</v>
      </c>
      <c r="I6" s="8">
        <f t="shared" si="3"/>
        <v>567.10582499999998</v>
      </c>
      <c r="J6" s="13">
        <f t="shared" si="4"/>
        <v>5103.9524249999995</v>
      </c>
    </row>
    <row r="7" spans="1:10" x14ac:dyDescent="0.25">
      <c r="A7" s="2" t="s">
        <v>13</v>
      </c>
      <c r="B7" s="12">
        <v>1508</v>
      </c>
      <c r="C7" s="5">
        <f t="shared" si="0"/>
        <v>1824.6799999999998</v>
      </c>
      <c r="D7" s="5">
        <v>1.3</v>
      </c>
      <c r="E7" s="6">
        <f t="shared" si="1"/>
        <v>2372.0839999999998</v>
      </c>
      <c r="F7" s="5">
        <v>1.6</v>
      </c>
      <c r="G7" s="5">
        <v>1.38</v>
      </c>
      <c r="H7" s="7">
        <f t="shared" si="2"/>
        <v>4028.8934399999994</v>
      </c>
      <c r="I7" s="8">
        <f t="shared" si="3"/>
        <v>335.74111999999997</v>
      </c>
      <c r="J7" s="13">
        <f t="shared" si="4"/>
        <v>3021.6700799999994</v>
      </c>
    </row>
    <row r="8" spans="1:10" x14ac:dyDescent="0.25">
      <c r="A8" s="2" t="s">
        <v>72</v>
      </c>
      <c r="B8" s="12">
        <v>3022</v>
      </c>
      <c r="C8" s="5">
        <f t="shared" si="0"/>
        <v>3656.62</v>
      </c>
      <c r="D8" s="5">
        <v>1.3</v>
      </c>
      <c r="E8" s="6">
        <f t="shared" si="1"/>
        <v>4753.6059999999998</v>
      </c>
      <c r="F8" s="5">
        <v>1.6</v>
      </c>
      <c r="G8" s="5">
        <v>1.38</v>
      </c>
      <c r="H8" s="7">
        <f t="shared" si="2"/>
        <v>8073.8169600000001</v>
      </c>
      <c r="I8" s="8">
        <f t="shared" si="3"/>
        <v>672.81808000000001</v>
      </c>
      <c r="J8" s="13">
        <f t="shared" si="4"/>
        <v>6055.3627200000001</v>
      </c>
    </row>
    <row r="9" spans="1:10" x14ac:dyDescent="0.25">
      <c r="A9" s="2" t="s">
        <v>66</v>
      </c>
      <c r="B9" s="12">
        <v>1689</v>
      </c>
      <c r="C9" s="5">
        <f t="shared" si="0"/>
        <v>2043.6899999999998</v>
      </c>
      <c r="D9" s="5">
        <v>1.3</v>
      </c>
      <c r="E9" s="6">
        <f t="shared" si="1"/>
        <v>2656.797</v>
      </c>
      <c r="F9" s="5">
        <v>1.6</v>
      </c>
      <c r="G9" s="5">
        <v>1.38</v>
      </c>
      <c r="H9" s="7">
        <f t="shared" si="2"/>
        <v>4512.4675199999992</v>
      </c>
      <c r="I9" s="8">
        <f t="shared" si="3"/>
        <v>376.03895999999992</v>
      </c>
      <c r="J9" s="13">
        <f t="shared" si="4"/>
        <v>3384.3506399999997</v>
      </c>
    </row>
    <row r="10" spans="1:10" x14ac:dyDescent="0.25">
      <c r="A10" s="5" t="s">
        <v>73</v>
      </c>
      <c r="B10" s="16">
        <v>2070</v>
      </c>
      <c r="C10" s="5">
        <f t="shared" si="0"/>
        <v>2504.6999999999998</v>
      </c>
      <c r="D10" s="5">
        <v>1.3</v>
      </c>
      <c r="E10" s="6">
        <f t="shared" si="1"/>
        <v>3256.1099999999997</v>
      </c>
      <c r="F10" s="5">
        <v>1.65</v>
      </c>
      <c r="G10" s="5">
        <v>1.38</v>
      </c>
      <c r="H10" s="7">
        <f t="shared" si="2"/>
        <v>5703.2018999999982</v>
      </c>
      <c r="I10" s="8">
        <f t="shared" si="3"/>
        <v>475.26682499999987</v>
      </c>
      <c r="J10" s="13">
        <f t="shared" si="4"/>
        <v>4277.4014249999982</v>
      </c>
    </row>
    <row r="11" spans="1:10" x14ac:dyDescent="0.25">
      <c r="A11" s="5" t="s">
        <v>74</v>
      </c>
      <c r="B11" s="16">
        <v>2517</v>
      </c>
      <c r="C11" s="5">
        <f t="shared" si="0"/>
        <v>3045.5699999999997</v>
      </c>
      <c r="D11" s="5">
        <v>1.3</v>
      </c>
      <c r="E11" s="6">
        <f t="shared" si="1"/>
        <v>3959.2409999999995</v>
      </c>
      <c r="F11" s="5">
        <v>1.65</v>
      </c>
      <c r="G11" s="5">
        <v>1.38</v>
      </c>
      <c r="H11" s="7">
        <f t="shared" si="2"/>
        <v>6934.7628899999991</v>
      </c>
      <c r="I11" s="8">
        <f t="shared" si="3"/>
        <v>577.89690749999988</v>
      </c>
      <c r="J11" s="13">
        <f t="shared" si="4"/>
        <v>5201.0721674999995</v>
      </c>
    </row>
    <row r="12" spans="1:10" x14ac:dyDescent="0.25">
      <c r="A12" s="5" t="s">
        <v>34</v>
      </c>
      <c r="B12" s="16">
        <v>1580</v>
      </c>
      <c r="C12" s="5">
        <f t="shared" si="0"/>
        <v>1911.8</v>
      </c>
      <c r="D12" s="5">
        <v>1.3</v>
      </c>
      <c r="E12" s="6">
        <f t="shared" si="1"/>
        <v>2485.34</v>
      </c>
      <c r="F12" s="5">
        <v>1.6</v>
      </c>
      <c r="G12" s="5">
        <v>1.38</v>
      </c>
      <c r="H12" s="7">
        <f t="shared" si="2"/>
        <v>4221.2543999999998</v>
      </c>
      <c r="I12" s="8">
        <f t="shared" si="3"/>
        <v>351.77119999999996</v>
      </c>
      <c r="J12" s="13">
        <f t="shared" si="4"/>
        <v>3165.9407999999999</v>
      </c>
    </row>
    <row r="13" spans="1:10" x14ac:dyDescent="0.25">
      <c r="A13" s="5" t="s">
        <v>75</v>
      </c>
      <c r="B13" s="16">
        <v>3452</v>
      </c>
      <c r="C13" s="5">
        <f>B13*$C$3</f>
        <v>4176.92</v>
      </c>
      <c r="D13" s="5">
        <v>1.3</v>
      </c>
      <c r="E13" s="6">
        <f>C13*D13</f>
        <v>5429.9960000000001</v>
      </c>
      <c r="F13" s="5">
        <v>1.65</v>
      </c>
      <c r="G13" s="5">
        <v>1.38</v>
      </c>
      <c r="H13" s="7">
        <f>C13*F13*G13</f>
        <v>9510.8468399999983</v>
      </c>
      <c r="I13" s="8">
        <f>H13/$I$3</f>
        <v>792.57056999999986</v>
      </c>
      <c r="J13" s="13">
        <f>H13*$J$3</f>
        <v>7133.1351299999988</v>
      </c>
    </row>
    <row r="14" spans="1:10" ht="21" customHeight="1" x14ac:dyDescent="0.25">
      <c r="A14" s="2" t="s">
        <v>67</v>
      </c>
      <c r="B14" s="2">
        <v>4580</v>
      </c>
      <c r="C14" s="2">
        <f>B14*$C$3</f>
        <v>5541.8</v>
      </c>
      <c r="D14" s="5">
        <v>1.3</v>
      </c>
      <c r="E14" s="6">
        <f t="shared" ref="E14:E15" si="5">C14*D14</f>
        <v>7204.34</v>
      </c>
      <c r="F14" s="5">
        <v>1.52</v>
      </c>
      <c r="G14" s="5">
        <v>1.38</v>
      </c>
      <c r="H14" s="7">
        <f t="shared" ref="H14:H15" si="6">C14*F14*G14</f>
        <v>11624.479679999999</v>
      </c>
      <c r="I14" s="8">
        <f t="shared" ref="I14:I15" si="7">H14/$I$3</f>
        <v>968.70663999999988</v>
      </c>
      <c r="J14" s="13">
        <f t="shared" ref="J14:J15" si="8">H14*$J$3</f>
        <v>8718.3597599999994</v>
      </c>
    </row>
    <row r="15" spans="1:10" ht="27" customHeight="1" x14ac:dyDescent="0.25">
      <c r="A15" s="2" t="s">
        <v>68</v>
      </c>
      <c r="B15" s="2">
        <v>1730</v>
      </c>
      <c r="C15" s="2">
        <f>B15*$C$3</f>
        <v>2093.2999999999997</v>
      </c>
      <c r="D15" s="5">
        <v>1.3</v>
      </c>
      <c r="E15" s="6">
        <f t="shared" si="5"/>
        <v>2721.29</v>
      </c>
      <c r="F15" s="5">
        <v>1.5</v>
      </c>
      <c r="G15" s="5">
        <v>1.38</v>
      </c>
      <c r="H15" s="7">
        <f t="shared" si="6"/>
        <v>4333.1309999999994</v>
      </c>
      <c r="I15" s="8">
        <f t="shared" si="7"/>
        <v>361.09424999999993</v>
      </c>
      <c r="J15" s="13">
        <f t="shared" si="8"/>
        <v>3249.8482499999996</v>
      </c>
    </row>
    <row r="16" spans="1:10" ht="24" customHeight="1" x14ac:dyDescent="0.25">
      <c r="A16" s="5" t="s">
        <v>76</v>
      </c>
      <c r="B16" s="16">
        <v>6590</v>
      </c>
      <c r="C16" s="5">
        <f>B16*$C$3</f>
        <v>7973.9</v>
      </c>
      <c r="D16" s="5">
        <v>1.3</v>
      </c>
      <c r="E16" s="6">
        <f>C16*D16</f>
        <v>10366.07</v>
      </c>
      <c r="F16" s="5">
        <v>1.6</v>
      </c>
      <c r="G16" s="5">
        <v>1.38</v>
      </c>
      <c r="H16" s="7">
        <f>C16*F16*G16</f>
        <v>17606.371199999998</v>
      </c>
      <c r="I16" s="8">
        <f>H16/$I$3</f>
        <v>1467.1975999999997</v>
      </c>
      <c r="J16" s="13">
        <f>H16*$J$3</f>
        <v>13204.778399999999</v>
      </c>
    </row>
    <row r="17" spans="1:10" ht="23.25" customHeight="1" x14ac:dyDescent="0.25">
      <c r="A17" s="5" t="s">
        <v>60</v>
      </c>
      <c r="B17" s="16">
        <v>1934</v>
      </c>
      <c r="C17" s="5">
        <f t="shared" ref="C17" si="9">B17*$C$3</f>
        <v>2340.14</v>
      </c>
      <c r="D17" s="5">
        <v>1.3</v>
      </c>
      <c r="E17" s="6">
        <f t="shared" ref="E17" si="10">C17*D17</f>
        <v>3042.1819999999998</v>
      </c>
      <c r="F17" s="5">
        <v>1.6</v>
      </c>
      <c r="G17" s="5">
        <v>1.38</v>
      </c>
      <c r="H17" s="7">
        <f t="shared" ref="H17" si="11">C17*F17*G17</f>
        <v>5167.0291200000001</v>
      </c>
      <c r="I17" s="8">
        <f t="shared" ref="I17" si="12">H17/$I$3</f>
        <v>430.58575999999999</v>
      </c>
      <c r="J17" s="13">
        <f t="shared" ref="J17" si="13">H17*$J$3</f>
        <v>3875.2718400000003</v>
      </c>
    </row>
    <row r="18" spans="1:10" ht="21.75" customHeight="1" x14ac:dyDescent="0.25">
      <c r="A18" s="5" t="s">
        <v>40</v>
      </c>
      <c r="B18" s="16">
        <v>7436</v>
      </c>
      <c r="C18" s="5">
        <f>B18*$C$3</f>
        <v>8997.56</v>
      </c>
      <c r="D18" s="5">
        <v>1.3</v>
      </c>
      <c r="E18" s="6">
        <f>C18*D18</f>
        <v>11696.828</v>
      </c>
      <c r="F18" s="5">
        <v>1.6</v>
      </c>
      <c r="G18" s="5">
        <v>1.38</v>
      </c>
      <c r="H18" s="7">
        <f>C18*F18*G18</f>
        <v>19866.612479999996</v>
      </c>
      <c r="I18" s="8">
        <f>H18/$I$3</f>
        <v>1655.5510399999996</v>
      </c>
      <c r="J18" s="13">
        <f>H18*$J$3</f>
        <v>14899.959359999997</v>
      </c>
    </row>
    <row r="19" spans="1:10" ht="21.75" customHeight="1" x14ac:dyDescent="0.25">
      <c r="A19" s="5" t="s">
        <v>53</v>
      </c>
      <c r="B19" s="16">
        <v>6268</v>
      </c>
      <c r="C19" s="5">
        <f>B19*$C$3</f>
        <v>7584.28</v>
      </c>
      <c r="D19" s="5">
        <v>1.3</v>
      </c>
      <c r="E19" s="6">
        <f>C19*D19</f>
        <v>9859.5640000000003</v>
      </c>
      <c r="F19" s="5">
        <v>1.6</v>
      </c>
      <c r="G19" s="5">
        <v>1.38</v>
      </c>
      <c r="H19" s="7">
        <f>C19*F19*G19</f>
        <v>16746.090239999998</v>
      </c>
      <c r="I19" s="8">
        <f>H19/$I$3</f>
        <v>1395.5075199999999</v>
      </c>
      <c r="J19" s="13">
        <f>H19*$J$3</f>
        <v>12559.567679999998</v>
      </c>
    </row>
    <row r="20" spans="1:10" ht="22.5" customHeight="1" x14ac:dyDescent="0.25">
      <c r="A20" s="5" t="s">
        <v>61</v>
      </c>
      <c r="B20" s="16">
        <v>2026</v>
      </c>
      <c r="C20" s="5">
        <f>B20*$C$3</f>
        <v>2451.46</v>
      </c>
      <c r="D20" s="5">
        <v>1.3</v>
      </c>
      <c r="E20" s="6">
        <f>C20*D20</f>
        <v>3186.8980000000001</v>
      </c>
      <c r="F20" s="5">
        <v>1.6</v>
      </c>
      <c r="G20" s="5">
        <v>1.38</v>
      </c>
      <c r="H20" s="7">
        <f>C20*F20*G20</f>
        <v>5412.8236799999995</v>
      </c>
      <c r="I20" s="8">
        <f>H20/$I$3</f>
        <v>451.06863999999996</v>
      </c>
      <c r="J20" s="13">
        <f>H20*$J$3</f>
        <v>4059.6177599999996</v>
      </c>
    </row>
    <row r="21" spans="1:10" ht="35.25" customHeight="1" x14ac:dyDescent="0.25">
      <c r="A21" s="18" t="s">
        <v>77</v>
      </c>
      <c r="B21" s="16"/>
      <c r="C21" s="5"/>
      <c r="D21" s="5"/>
      <c r="E21" s="6"/>
      <c r="F21" s="5"/>
      <c r="G21" s="5"/>
      <c r="H21" s="7"/>
      <c r="I21" s="8"/>
      <c r="J21" s="13"/>
    </row>
    <row r="22" spans="1:10" x14ac:dyDescent="0.25">
      <c r="A22" s="5" t="s">
        <v>46</v>
      </c>
      <c r="B22" s="16">
        <v>2483</v>
      </c>
      <c r="C22" s="5">
        <f t="shared" si="0"/>
        <v>3004.43</v>
      </c>
      <c r="D22" s="5">
        <v>1.3</v>
      </c>
      <c r="E22" s="6">
        <f t="shared" si="1"/>
        <v>3905.759</v>
      </c>
      <c r="F22" s="5">
        <v>1.55</v>
      </c>
      <c r="G22" s="5">
        <v>1.38</v>
      </c>
      <c r="H22" s="7">
        <f t="shared" si="2"/>
        <v>6426.47577</v>
      </c>
      <c r="I22" s="8">
        <f t="shared" si="3"/>
        <v>535.5396475</v>
      </c>
      <c r="J22" s="13">
        <f t="shared" si="4"/>
        <v>4819.8568274999998</v>
      </c>
    </row>
    <row r="23" spans="1:10" x14ac:dyDescent="0.25">
      <c r="A23" s="5" t="s">
        <v>47</v>
      </c>
      <c r="B23" s="16">
        <v>1432</v>
      </c>
      <c r="C23" s="5">
        <f t="shared" si="0"/>
        <v>1732.72</v>
      </c>
      <c r="D23" s="5">
        <v>1.3</v>
      </c>
      <c r="E23" s="6">
        <f t="shared" si="1"/>
        <v>2252.5360000000001</v>
      </c>
      <c r="F23" s="5">
        <v>1.55</v>
      </c>
      <c r="G23" s="5">
        <v>1.38</v>
      </c>
      <c r="H23" s="7">
        <f t="shared" si="2"/>
        <v>3706.2880799999994</v>
      </c>
      <c r="I23" s="8">
        <f t="shared" si="3"/>
        <v>308.85733999999997</v>
      </c>
      <c r="J23" s="13">
        <f t="shared" si="4"/>
        <v>2779.7160599999997</v>
      </c>
    </row>
    <row r="24" spans="1:10" x14ac:dyDescent="0.25">
      <c r="A24" s="5" t="s">
        <v>42</v>
      </c>
      <c r="B24" s="16">
        <v>3124</v>
      </c>
      <c r="C24" s="5">
        <f>B24*$C$3</f>
        <v>3780.04</v>
      </c>
      <c r="D24" s="5">
        <v>1.3</v>
      </c>
      <c r="E24" s="6">
        <f>C24*D24</f>
        <v>4914.0519999999997</v>
      </c>
      <c r="F24" s="5">
        <v>1.6</v>
      </c>
      <c r="G24" s="5">
        <v>1.38</v>
      </c>
      <c r="H24" s="7">
        <f>C24*F24*G24</f>
        <v>8346.3283200000005</v>
      </c>
      <c r="I24" s="8">
        <f>H24/$I$3</f>
        <v>695.52736000000004</v>
      </c>
      <c r="J24" s="13">
        <f>H24*$J$3</f>
        <v>6259.7462400000004</v>
      </c>
    </row>
    <row r="25" spans="1:10" x14ac:dyDescent="0.25">
      <c r="A25" s="5" t="s">
        <v>34</v>
      </c>
      <c r="B25" s="16">
        <v>1580</v>
      </c>
      <c r="C25" s="5">
        <f t="shared" ref="C25:C27" si="14">B25*$C$3</f>
        <v>1911.8</v>
      </c>
      <c r="D25" s="5">
        <v>1.3</v>
      </c>
      <c r="E25" s="6">
        <f t="shared" ref="E25" si="15">C25*D25</f>
        <v>2485.34</v>
      </c>
      <c r="F25" s="5">
        <v>1.6</v>
      </c>
      <c r="G25" s="5">
        <v>1.38</v>
      </c>
      <c r="H25" s="7">
        <f t="shared" ref="H25" si="16">C25*F25*G25</f>
        <v>4221.2543999999998</v>
      </c>
      <c r="I25" s="8">
        <f t="shared" ref="I25" si="17">H25/$I$3</f>
        <v>351.77119999999996</v>
      </c>
      <c r="J25" s="13">
        <f t="shared" ref="J25" si="18">H25*$J$3</f>
        <v>3165.9407999999999</v>
      </c>
    </row>
    <row r="26" spans="1:10" x14ac:dyDescent="0.25">
      <c r="A26" s="5" t="s">
        <v>81</v>
      </c>
      <c r="B26" s="16">
        <v>1850</v>
      </c>
      <c r="C26" s="5">
        <f t="shared" si="14"/>
        <v>2238.5</v>
      </c>
      <c r="D26" s="5">
        <v>1.3</v>
      </c>
      <c r="E26" s="6">
        <f>C26*D26</f>
        <v>2910.05</v>
      </c>
      <c r="F26" s="5">
        <v>1.6</v>
      </c>
      <c r="G26" s="5">
        <v>1.38</v>
      </c>
      <c r="H26" s="7">
        <f>C26*F26*G26</f>
        <v>4942.6080000000002</v>
      </c>
      <c r="I26" s="8">
        <f>H26/$I$3</f>
        <v>411.88400000000001</v>
      </c>
      <c r="J26" s="13">
        <f>H26*$J$3</f>
        <v>3706.9560000000001</v>
      </c>
    </row>
    <row r="27" spans="1:10" x14ac:dyDescent="0.25">
      <c r="A27" s="5" t="s">
        <v>80</v>
      </c>
      <c r="B27" s="16">
        <v>3000</v>
      </c>
      <c r="C27" s="5">
        <f t="shared" si="14"/>
        <v>3630</v>
      </c>
      <c r="D27" s="5">
        <v>1.3</v>
      </c>
      <c r="E27" s="6">
        <f t="shared" ref="E27" si="19">C27*D27</f>
        <v>4719</v>
      </c>
      <c r="F27" s="5">
        <v>1.6</v>
      </c>
      <c r="G27" s="5">
        <v>1.38</v>
      </c>
      <c r="H27" s="7">
        <f t="shared" ref="H27" si="20">C27*F27*G27</f>
        <v>8015.0399999999991</v>
      </c>
      <c r="I27" s="8">
        <f t="shared" ref="I27" si="21">H27/$I$3</f>
        <v>667.92</v>
      </c>
      <c r="J27" s="13">
        <f t="shared" ref="J27" si="22">H27*$J$3</f>
        <v>6011.2799999999988</v>
      </c>
    </row>
    <row r="28" spans="1:10" ht="24" customHeight="1" x14ac:dyDescent="0.25">
      <c r="A28" s="5" t="s">
        <v>32</v>
      </c>
      <c r="B28" s="16">
        <v>3825.2904480000002</v>
      </c>
      <c r="C28" s="5">
        <f>B28*$C$3</f>
        <v>4628.6014420800002</v>
      </c>
      <c r="D28" s="5">
        <v>1.3</v>
      </c>
      <c r="E28" s="6">
        <f>C28*D28</f>
        <v>6017.1818747040006</v>
      </c>
      <c r="F28" s="5">
        <v>1.7</v>
      </c>
      <c r="G28" s="5">
        <v>1.38</v>
      </c>
      <c r="H28" s="7">
        <f>C28*F28*G28</f>
        <v>10858.698983119679</v>
      </c>
      <c r="I28" s="8">
        <f>H28/$I$3</f>
        <v>904.8915819266399</v>
      </c>
      <c r="J28" s="13">
        <f>H28*$J$3</f>
        <v>8144.0242373397596</v>
      </c>
    </row>
    <row r="29" spans="1:10" ht="19.5" customHeight="1" x14ac:dyDescent="0.25">
      <c r="A29" s="15" t="s">
        <v>44</v>
      </c>
      <c r="B29" s="16">
        <v>1898</v>
      </c>
      <c r="C29" s="5">
        <f>B29*$C$3</f>
        <v>2296.58</v>
      </c>
      <c r="D29" s="5">
        <v>1.3</v>
      </c>
      <c r="E29" s="6">
        <f>C29*D29</f>
        <v>2985.5540000000001</v>
      </c>
      <c r="F29" s="5">
        <v>1.6</v>
      </c>
      <c r="G29" s="5">
        <v>1.38</v>
      </c>
      <c r="H29" s="7">
        <f>C29*F29*G29</f>
        <v>5070.8486400000002</v>
      </c>
      <c r="I29" s="8">
        <f>H29/$I$3</f>
        <v>422.57071999999999</v>
      </c>
      <c r="J29" s="13">
        <f>H29*$J$3</f>
        <v>3803.1364800000001</v>
      </c>
    </row>
    <row r="30" spans="1:10" x14ac:dyDescent="0.25">
      <c r="A30" s="5" t="s">
        <v>51</v>
      </c>
      <c r="B30" s="16">
        <v>4241</v>
      </c>
      <c r="C30" s="5">
        <f t="shared" si="0"/>
        <v>5131.6099999999997</v>
      </c>
      <c r="D30" s="5">
        <v>1.3</v>
      </c>
      <c r="E30" s="6">
        <f t="shared" si="1"/>
        <v>6671.0929999999998</v>
      </c>
      <c r="F30" s="5">
        <v>1.6</v>
      </c>
      <c r="G30" s="5">
        <v>1.38</v>
      </c>
      <c r="H30" s="7">
        <f t="shared" si="2"/>
        <v>11330.594879999999</v>
      </c>
      <c r="I30" s="8">
        <f t="shared" si="3"/>
        <v>944.21623999999986</v>
      </c>
      <c r="J30" s="13">
        <f t="shared" si="4"/>
        <v>8497.9461599999995</v>
      </c>
    </row>
    <row r="31" spans="1:10" x14ac:dyDescent="0.25">
      <c r="A31" s="5" t="s">
        <v>52</v>
      </c>
      <c r="B31" s="16">
        <v>1568</v>
      </c>
      <c r="C31" s="5">
        <f t="shared" si="0"/>
        <v>1897.28</v>
      </c>
      <c r="D31" s="5">
        <v>1.3</v>
      </c>
      <c r="E31" s="6">
        <f t="shared" si="1"/>
        <v>2466.4639999999999</v>
      </c>
      <c r="F31" s="5">
        <v>1.6</v>
      </c>
      <c r="G31" s="5">
        <v>1.38</v>
      </c>
      <c r="H31" s="7">
        <f t="shared" si="2"/>
        <v>4189.1942399999998</v>
      </c>
      <c r="I31" s="8">
        <f t="shared" si="3"/>
        <v>349.09951999999998</v>
      </c>
      <c r="J31" s="13">
        <f t="shared" si="4"/>
        <v>3141.8956799999996</v>
      </c>
    </row>
    <row r="32" spans="1:10" ht="18.75" customHeight="1" x14ac:dyDescent="0.25">
      <c r="A32" s="5" t="s">
        <v>78</v>
      </c>
      <c r="B32" s="16">
        <v>5408</v>
      </c>
      <c r="C32" s="5">
        <f t="shared" si="0"/>
        <v>6543.6799999999994</v>
      </c>
      <c r="D32" s="5">
        <v>1.3</v>
      </c>
      <c r="E32" s="6">
        <f t="shared" si="1"/>
        <v>8506.7839999999997</v>
      </c>
      <c r="F32" s="5">
        <v>1.6</v>
      </c>
      <c r="G32" s="5">
        <v>1.38</v>
      </c>
      <c r="H32" s="7">
        <f t="shared" si="2"/>
        <v>14448.445439999998</v>
      </c>
      <c r="I32" s="8">
        <f t="shared" si="3"/>
        <v>1204.0371199999997</v>
      </c>
      <c r="J32" s="13">
        <f t="shared" si="4"/>
        <v>10836.334079999999</v>
      </c>
    </row>
    <row r="33" spans="1:10" ht="20.25" customHeight="1" x14ac:dyDescent="0.25">
      <c r="A33" s="5" t="s">
        <v>79</v>
      </c>
      <c r="B33" s="16">
        <v>6394</v>
      </c>
      <c r="C33" s="5">
        <f t="shared" si="0"/>
        <v>7736.74</v>
      </c>
      <c r="D33" s="5">
        <v>1.3</v>
      </c>
      <c r="E33" s="6">
        <f t="shared" si="1"/>
        <v>10057.762000000001</v>
      </c>
      <c r="F33" s="5">
        <v>1.6</v>
      </c>
      <c r="G33" s="5">
        <v>1.38</v>
      </c>
      <c r="H33" s="7">
        <f t="shared" si="2"/>
        <v>17082.72192</v>
      </c>
      <c r="I33" s="8">
        <f t="shared" si="3"/>
        <v>1423.56016</v>
      </c>
      <c r="J33" s="13">
        <f t="shared" si="4"/>
        <v>12812.041440000001</v>
      </c>
    </row>
    <row r="34" spans="1:10" ht="24.75" customHeight="1" x14ac:dyDescent="0.25">
      <c r="A34" s="5" t="s">
        <v>22</v>
      </c>
      <c r="B34" s="16">
        <v>1934</v>
      </c>
      <c r="C34" s="5">
        <f t="shared" si="0"/>
        <v>2340.14</v>
      </c>
      <c r="D34" s="5">
        <v>1.3</v>
      </c>
      <c r="E34" s="6">
        <f t="shared" si="1"/>
        <v>3042.1819999999998</v>
      </c>
      <c r="F34" s="5">
        <v>1.6</v>
      </c>
      <c r="G34" s="5">
        <v>1.38</v>
      </c>
      <c r="H34" s="7">
        <f t="shared" si="2"/>
        <v>5167.0291200000001</v>
      </c>
      <c r="I34" s="8">
        <f t="shared" si="3"/>
        <v>430.58575999999999</v>
      </c>
      <c r="J34" s="13">
        <f t="shared" si="4"/>
        <v>3875.2718400000003</v>
      </c>
    </row>
    <row r="35" spans="1:10" ht="18" customHeight="1" x14ac:dyDescent="0.25">
      <c r="A35" s="5" t="s">
        <v>30</v>
      </c>
      <c r="B35" s="16">
        <v>6790</v>
      </c>
      <c r="C35" s="5">
        <f>B35*$C$3</f>
        <v>8215.9</v>
      </c>
      <c r="D35" s="5">
        <v>1.3</v>
      </c>
      <c r="E35" s="6">
        <f>C35*D35</f>
        <v>10680.67</v>
      </c>
      <c r="F35" s="5">
        <v>1.6</v>
      </c>
      <c r="G35" s="5">
        <v>1.38</v>
      </c>
      <c r="H35" s="7">
        <f>C35*F35*G35</f>
        <v>18140.707200000001</v>
      </c>
      <c r="I35" s="8">
        <f>H35/$I$3</f>
        <v>1511.7256</v>
      </c>
      <c r="J35" s="13">
        <f>H35*$J$3</f>
        <v>13605.5304</v>
      </c>
    </row>
    <row r="36" spans="1:10" ht="18.75" customHeight="1" x14ac:dyDescent="0.25">
      <c r="A36" s="5" t="s">
        <v>60</v>
      </c>
      <c r="B36" s="16">
        <v>1934</v>
      </c>
      <c r="C36" s="5">
        <f>B36*$C$3</f>
        <v>2340.14</v>
      </c>
      <c r="D36" s="5">
        <v>1.3</v>
      </c>
      <c r="E36" s="6">
        <f>C36*D36</f>
        <v>3042.1819999999998</v>
      </c>
      <c r="F36" s="5">
        <v>1.6</v>
      </c>
      <c r="G36" s="5">
        <v>1.38</v>
      </c>
      <c r="H36" s="7">
        <f>C36*F36*G36</f>
        <v>5167.0291200000001</v>
      </c>
      <c r="I36" s="8">
        <f>H36/$I$3</f>
        <v>430.58575999999999</v>
      </c>
      <c r="J36" s="13">
        <f>H36*$J$3</f>
        <v>3875.2718400000003</v>
      </c>
    </row>
    <row r="37" spans="1:10" x14ac:dyDescent="0.25">
      <c r="A37" s="2" t="s">
        <v>82</v>
      </c>
      <c r="B37" s="2">
        <v>8780</v>
      </c>
      <c r="C37" s="2">
        <f>B37*$C$3</f>
        <v>10623.8</v>
      </c>
      <c r="D37" s="5">
        <v>1.3</v>
      </c>
      <c r="E37" s="6">
        <f>C37*D37</f>
        <v>13810.939999999999</v>
      </c>
      <c r="F37" s="5">
        <v>1.6</v>
      </c>
      <c r="G37" s="5">
        <v>1.38</v>
      </c>
      <c r="H37" s="7">
        <f>C37*F37*G37</f>
        <v>23457.350399999996</v>
      </c>
      <c r="I37" s="8">
        <f>H37/$I$3</f>
        <v>1954.7791999999997</v>
      </c>
      <c r="J37" s="13">
        <f>H37*$J$3</f>
        <v>17593.012799999997</v>
      </c>
    </row>
    <row r="38" spans="1:10" x14ac:dyDescent="0.25">
      <c r="A38" s="2" t="s">
        <v>83</v>
      </c>
      <c r="B38" s="2">
        <v>3078</v>
      </c>
      <c r="C38" s="2">
        <f>B38*$C$3</f>
        <v>3724.38</v>
      </c>
      <c r="D38" s="5">
        <v>1.3</v>
      </c>
      <c r="E38" s="6">
        <f>C38*D38</f>
        <v>4841.6940000000004</v>
      </c>
      <c r="F38" s="5">
        <v>1.6</v>
      </c>
      <c r="G38" s="5">
        <v>1.38</v>
      </c>
      <c r="H38" s="7">
        <f>C38*F38*G38</f>
        <v>8223.4310399999995</v>
      </c>
      <c r="I38" s="8">
        <f>H38/$I$3</f>
        <v>685.28591999999992</v>
      </c>
      <c r="J38" s="13">
        <f>H38*$J$3</f>
        <v>6167.5732799999996</v>
      </c>
    </row>
    <row r="39" spans="1:10" x14ac:dyDescent="0.25">
      <c r="A39" s="19"/>
      <c r="B39" s="19"/>
      <c r="C39" s="2"/>
      <c r="D39" s="5"/>
      <c r="E39" s="6"/>
      <c r="F39" s="5"/>
      <c r="G39" s="5"/>
      <c r="H39" s="7"/>
      <c r="I39" s="8"/>
      <c r="J39" s="13"/>
    </row>
    <row r="40" spans="1:10" x14ac:dyDescent="0.25">
      <c r="A40" s="2" t="s">
        <v>84</v>
      </c>
      <c r="B40" s="2">
        <v>175</v>
      </c>
      <c r="C40" s="2">
        <f>B40*$C$3</f>
        <v>211.75</v>
      </c>
      <c r="D40" s="5">
        <v>1.3</v>
      </c>
      <c r="E40" s="6">
        <f>C40*D40</f>
        <v>275.27500000000003</v>
      </c>
      <c r="F40" s="5">
        <v>1.8</v>
      </c>
      <c r="G40" s="5">
        <v>1.38</v>
      </c>
      <c r="H40" s="7">
        <f>C40*F40*G40</f>
        <v>525.98699999999997</v>
      </c>
      <c r="I40" s="8">
        <f>H40/$I$3</f>
        <v>43.832249999999995</v>
      </c>
      <c r="J40" s="13">
        <f>H40*$J$3</f>
        <v>394.49024999999995</v>
      </c>
    </row>
    <row r="43" spans="1:10" ht="21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zoomScale="84" zoomScaleNormal="84" workbookViewId="0">
      <selection activeCell="P21" sqref="P21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2.42578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.140625" style="3" bestFit="1" customWidth="1"/>
    <col min="10" max="10" width="21.42578125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85</v>
      </c>
      <c r="J2" s="20" t="s">
        <v>86</v>
      </c>
      <c r="K2" s="11" t="s">
        <v>17</v>
      </c>
    </row>
    <row r="3" spans="1:11" ht="7.5" hidden="1" customHeight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0.82</v>
      </c>
      <c r="K3" s="2">
        <v>0.65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2" t="s">
        <v>70</v>
      </c>
      <c r="B5" s="12">
        <v>1759</v>
      </c>
      <c r="C5" s="5">
        <f t="shared" ref="C5:C34" si="0">B5*$C$3</f>
        <v>2128.39</v>
      </c>
      <c r="D5" s="5">
        <v>1.3</v>
      </c>
      <c r="E5" s="6">
        <f t="shared" ref="E5:E34" si="1">C5*D5</f>
        <v>2766.9070000000002</v>
      </c>
      <c r="F5" s="5">
        <v>1.67</v>
      </c>
      <c r="G5" s="5">
        <v>1.58</v>
      </c>
      <c r="H5" s="7">
        <f t="shared" ref="H5:H34" si="2">C5*F5*G5</f>
        <v>5615.9698539999999</v>
      </c>
      <c r="I5" s="8">
        <f t="shared" ref="I5:I34" si="3">H5/$I$3</f>
        <v>467.99748783333331</v>
      </c>
      <c r="J5" s="8">
        <f>I5*$J$3</f>
        <v>383.75794002333328</v>
      </c>
      <c r="K5" s="13">
        <f t="shared" ref="K5:K34" si="4">H5*$K$3</f>
        <v>3650.3804051000002</v>
      </c>
    </row>
    <row r="6" spans="1:11" x14ac:dyDescent="0.25">
      <c r="A6" s="2" t="s">
        <v>71</v>
      </c>
      <c r="B6" s="12">
        <v>2470</v>
      </c>
      <c r="C6" s="5">
        <f t="shared" si="0"/>
        <v>2988.7</v>
      </c>
      <c r="D6" s="5">
        <v>1.3</v>
      </c>
      <c r="E6" s="6">
        <f t="shared" si="1"/>
        <v>3885.31</v>
      </c>
      <c r="F6" s="5">
        <v>1.65</v>
      </c>
      <c r="G6" s="5">
        <v>1.58</v>
      </c>
      <c r="H6" s="7">
        <f t="shared" si="2"/>
        <v>7791.5409</v>
      </c>
      <c r="I6" s="8">
        <f t="shared" si="3"/>
        <v>649.295075</v>
      </c>
      <c r="J6" s="8">
        <f t="shared" ref="J6:J40" si="5">I6*$J$3</f>
        <v>532.42196149999995</v>
      </c>
      <c r="K6" s="13">
        <f t="shared" si="4"/>
        <v>5064.501585</v>
      </c>
    </row>
    <row r="7" spans="1:11" x14ac:dyDescent="0.25">
      <c r="A7" s="2" t="s">
        <v>13</v>
      </c>
      <c r="B7" s="12">
        <v>1508</v>
      </c>
      <c r="C7" s="5">
        <f t="shared" si="0"/>
        <v>1824.6799999999998</v>
      </c>
      <c r="D7" s="5">
        <v>1.3</v>
      </c>
      <c r="E7" s="6">
        <f t="shared" si="1"/>
        <v>2372.0839999999998</v>
      </c>
      <c r="F7" s="5">
        <v>1.6</v>
      </c>
      <c r="G7" s="5">
        <v>1.58</v>
      </c>
      <c r="H7" s="7">
        <f t="shared" si="2"/>
        <v>4612.7910400000001</v>
      </c>
      <c r="I7" s="8">
        <f t="shared" si="3"/>
        <v>384.39925333333332</v>
      </c>
      <c r="J7" s="8">
        <f t="shared" si="5"/>
        <v>315.20738773333329</v>
      </c>
      <c r="K7" s="13">
        <f t="shared" si="4"/>
        <v>2998.3141760000003</v>
      </c>
    </row>
    <row r="8" spans="1:11" x14ac:dyDescent="0.25">
      <c r="A8" s="2" t="s">
        <v>72</v>
      </c>
      <c r="B8" s="12">
        <v>3022</v>
      </c>
      <c r="C8" s="5">
        <f t="shared" si="0"/>
        <v>3656.62</v>
      </c>
      <c r="D8" s="5">
        <v>1.3</v>
      </c>
      <c r="E8" s="6">
        <f t="shared" si="1"/>
        <v>4753.6059999999998</v>
      </c>
      <c r="F8" s="5">
        <v>1.6</v>
      </c>
      <c r="G8" s="5">
        <v>1.58</v>
      </c>
      <c r="H8" s="7">
        <f t="shared" si="2"/>
        <v>9243.9353600000013</v>
      </c>
      <c r="I8" s="8">
        <f t="shared" si="3"/>
        <v>770.32794666666678</v>
      </c>
      <c r="J8" s="8">
        <f t="shared" si="5"/>
        <v>631.66891626666677</v>
      </c>
      <c r="K8" s="13">
        <f t="shared" si="4"/>
        <v>6008.5579840000009</v>
      </c>
    </row>
    <row r="9" spans="1:11" x14ac:dyDescent="0.25">
      <c r="A9" s="2" t="s">
        <v>66</v>
      </c>
      <c r="B9" s="12">
        <v>1689</v>
      </c>
      <c r="C9" s="5">
        <f t="shared" si="0"/>
        <v>2043.6899999999998</v>
      </c>
      <c r="D9" s="5">
        <v>1.3</v>
      </c>
      <c r="E9" s="6">
        <f t="shared" si="1"/>
        <v>2656.797</v>
      </c>
      <c r="F9" s="5">
        <v>1.6</v>
      </c>
      <c r="G9" s="5">
        <v>1.58</v>
      </c>
      <c r="H9" s="7">
        <f t="shared" si="2"/>
        <v>5166.4483200000004</v>
      </c>
      <c r="I9" s="8">
        <f t="shared" si="3"/>
        <v>430.53736000000004</v>
      </c>
      <c r="J9" s="8">
        <f t="shared" si="5"/>
        <v>353.0406352</v>
      </c>
      <c r="K9" s="13">
        <f t="shared" si="4"/>
        <v>3358.1914080000006</v>
      </c>
    </row>
    <row r="10" spans="1:11" x14ac:dyDescent="0.25">
      <c r="A10" s="5" t="s">
        <v>73</v>
      </c>
      <c r="B10" s="16">
        <v>2070</v>
      </c>
      <c r="C10" s="5">
        <f t="shared" si="0"/>
        <v>2504.6999999999998</v>
      </c>
      <c r="D10" s="5">
        <v>1.3</v>
      </c>
      <c r="E10" s="6">
        <f t="shared" si="1"/>
        <v>3256.1099999999997</v>
      </c>
      <c r="F10" s="5">
        <v>1.65</v>
      </c>
      <c r="G10" s="5">
        <v>1.58</v>
      </c>
      <c r="H10" s="7">
        <f t="shared" si="2"/>
        <v>6529.7528999999986</v>
      </c>
      <c r="I10" s="8">
        <f t="shared" si="3"/>
        <v>544.14607499999988</v>
      </c>
      <c r="J10" s="8">
        <f t="shared" si="5"/>
        <v>446.19978149999986</v>
      </c>
      <c r="K10" s="13">
        <f t="shared" si="4"/>
        <v>4244.3393849999993</v>
      </c>
    </row>
    <row r="11" spans="1:11" x14ac:dyDescent="0.25">
      <c r="A11" s="5" t="s">
        <v>74</v>
      </c>
      <c r="B11" s="16">
        <v>2517</v>
      </c>
      <c r="C11" s="5">
        <f t="shared" si="0"/>
        <v>3045.5699999999997</v>
      </c>
      <c r="D11" s="5">
        <v>1.3</v>
      </c>
      <c r="E11" s="6">
        <f t="shared" si="1"/>
        <v>3959.2409999999995</v>
      </c>
      <c r="F11" s="5">
        <v>1.65</v>
      </c>
      <c r="G11" s="5">
        <v>1.58</v>
      </c>
      <c r="H11" s="7">
        <f t="shared" si="2"/>
        <v>7939.8009899999997</v>
      </c>
      <c r="I11" s="8">
        <f t="shared" si="3"/>
        <v>661.65008249999994</v>
      </c>
      <c r="J11" s="8">
        <f t="shared" si="5"/>
        <v>542.55306764999989</v>
      </c>
      <c r="K11" s="13">
        <f t="shared" si="4"/>
        <v>5160.8706435000004</v>
      </c>
    </row>
    <row r="12" spans="1:11" x14ac:dyDescent="0.25">
      <c r="A12" s="5" t="s">
        <v>34</v>
      </c>
      <c r="B12" s="16">
        <v>1580</v>
      </c>
      <c r="C12" s="5">
        <f t="shared" si="0"/>
        <v>1911.8</v>
      </c>
      <c r="D12" s="5">
        <v>1.3</v>
      </c>
      <c r="E12" s="6">
        <f t="shared" si="1"/>
        <v>2485.34</v>
      </c>
      <c r="F12" s="5">
        <v>1.6</v>
      </c>
      <c r="G12" s="5">
        <v>1.58</v>
      </c>
      <c r="H12" s="7">
        <f t="shared" si="2"/>
        <v>4833.0304000000006</v>
      </c>
      <c r="I12" s="8">
        <f t="shared" si="3"/>
        <v>402.75253333333336</v>
      </c>
      <c r="J12" s="8">
        <f t="shared" si="5"/>
        <v>330.25707733333331</v>
      </c>
      <c r="K12" s="13">
        <f t="shared" si="4"/>
        <v>3141.4697600000004</v>
      </c>
    </row>
    <row r="13" spans="1:11" x14ac:dyDescent="0.25">
      <c r="A13" s="5" t="s">
        <v>75</v>
      </c>
      <c r="B13" s="16">
        <v>3452</v>
      </c>
      <c r="C13" s="5">
        <f>B13*$C$3</f>
        <v>4176.92</v>
      </c>
      <c r="D13" s="5">
        <v>1.3</v>
      </c>
      <c r="E13" s="6">
        <f>C13*D13</f>
        <v>5429.9960000000001</v>
      </c>
      <c r="F13" s="5">
        <v>1.65</v>
      </c>
      <c r="G13" s="5">
        <v>1.58</v>
      </c>
      <c r="H13" s="7">
        <f>C13*F13*G13</f>
        <v>10889.230439999999</v>
      </c>
      <c r="I13" s="8">
        <f>H13/$I$3</f>
        <v>907.43586999999991</v>
      </c>
      <c r="J13" s="8">
        <f t="shared" si="5"/>
        <v>744.09741339999994</v>
      </c>
      <c r="K13" s="13">
        <f>H13*$K$3</f>
        <v>7077.9997859999994</v>
      </c>
    </row>
    <row r="14" spans="1:11" ht="21" customHeight="1" x14ac:dyDescent="0.25">
      <c r="A14" s="2" t="s">
        <v>67</v>
      </c>
      <c r="B14" s="2">
        <v>4580</v>
      </c>
      <c r="C14" s="2">
        <f>B14*$C$3</f>
        <v>5541.8</v>
      </c>
      <c r="D14" s="5">
        <v>1.3</v>
      </c>
      <c r="E14" s="6">
        <f t="shared" ref="E14:E15" si="6">C14*D14</f>
        <v>7204.34</v>
      </c>
      <c r="F14" s="5">
        <v>1.52</v>
      </c>
      <c r="G14" s="5">
        <v>1.58</v>
      </c>
      <c r="H14" s="7">
        <f t="shared" ref="H14:H15" si="7">C14*F14*G14</f>
        <v>13309.186880000001</v>
      </c>
      <c r="I14" s="8">
        <f t="shared" ref="I14:I15" si="8">H14/$I$3</f>
        <v>1109.0989066666668</v>
      </c>
      <c r="J14" s="8">
        <f t="shared" si="5"/>
        <v>909.46110346666671</v>
      </c>
      <c r="K14" s="13">
        <f t="shared" ref="K14:K15" si="9">H14*$K$3</f>
        <v>8650.9714720000011</v>
      </c>
    </row>
    <row r="15" spans="1:11" ht="27" customHeight="1" x14ac:dyDescent="0.25">
      <c r="A15" s="2" t="s">
        <v>68</v>
      </c>
      <c r="B15" s="2">
        <v>1730</v>
      </c>
      <c r="C15" s="2">
        <f>B15*$C$3</f>
        <v>2093.2999999999997</v>
      </c>
      <c r="D15" s="5">
        <v>1.3</v>
      </c>
      <c r="E15" s="6">
        <f t="shared" si="6"/>
        <v>2721.29</v>
      </c>
      <c r="F15" s="5">
        <v>1.5</v>
      </c>
      <c r="G15" s="5">
        <v>1.58</v>
      </c>
      <c r="H15" s="7">
        <f t="shared" si="7"/>
        <v>4961.1210000000001</v>
      </c>
      <c r="I15" s="8">
        <f t="shared" si="8"/>
        <v>413.42675000000003</v>
      </c>
      <c r="J15" s="8">
        <f t="shared" si="5"/>
        <v>339.00993499999998</v>
      </c>
      <c r="K15" s="13">
        <f t="shared" si="9"/>
        <v>3224.72865</v>
      </c>
    </row>
    <row r="16" spans="1:11" ht="24" customHeight="1" x14ac:dyDescent="0.25">
      <c r="A16" s="5" t="s">
        <v>76</v>
      </c>
      <c r="B16" s="16">
        <v>6590</v>
      </c>
      <c r="C16" s="5">
        <f>B16*$C$3</f>
        <v>7973.9</v>
      </c>
      <c r="D16" s="5">
        <v>1.3</v>
      </c>
      <c r="E16" s="6">
        <f>C16*D16</f>
        <v>10366.07</v>
      </c>
      <c r="F16" s="5">
        <v>1.6</v>
      </c>
      <c r="G16" s="5">
        <v>1.58</v>
      </c>
      <c r="H16" s="7">
        <f>C16*F16*G16</f>
        <v>20158.019199999999</v>
      </c>
      <c r="I16" s="8">
        <f>H16/$I$3</f>
        <v>1679.8349333333333</v>
      </c>
      <c r="J16" s="8">
        <f t="shared" si="5"/>
        <v>1377.4646453333332</v>
      </c>
      <c r="K16" s="13">
        <f>H16*$K$3</f>
        <v>13102.71248</v>
      </c>
    </row>
    <row r="17" spans="1:11" ht="23.25" customHeight="1" x14ac:dyDescent="0.25">
      <c r="A17" s="5" t="s">
        <v>60</v>
      </c>
      <c r="B17" s="16">
        <v>1934</v>
      </c>
      <c r="C17" s="5">
        <f t="shared" ref="C17" si="10">B17*$C$3</f>
        <v>2340.14</v>
      </c>
      <c r="D17" s="5">
        <v>1.3</v>
      </c>
      <c r="E17" s="6">
        <f t="shared" ref="E17" si="11">C17*D17</f>
        <v>3042.1819999999998</v>
      </c>
      <c r="F17" s="5">
        <v>1.6</v>
      </c>
      <c r="G17" s="5">
        <v>1.58</v>
      </c>
      <c r="H17" s="7">
        <f t="shared" ref="H17" si="12">C17*F17*G17</f>
        <v>5915.8739200000009</v>
      </c>
      <c r="I17" s="8">
        <f t="shared" ref="I17" si="13">H17/$I$3</f>
        <v>492.98949333333343</v>
      </c>
      <c r="J17" s="8">
        <f t="shared" si="5"/>
        <v>404.25138453333341</v>
      </c>
      <c r="K17" s="13">
        <f t="shared" ref="K17" si="14">H17*$K$3</f>
        <v>3845.3180480000005</v>
      </c>
    </row>
    <row r="18" spans="1:11" ht="21.75" customHeight="1" x14ac:dyDescent="0.25">
      <c r="A18" s="5" t="s">
        <v>40</v>
      </c>
      <c r="B18" s="16">
        <v>7436</v>
      </c>
      <c r="C18" s="5">
        <f>B18*$C$3</f>
        <v>8997.56</v>
      </c>
      <c r="D18" s="5">
        <v>1.3</v>
      </c>
      <c r="E18" s="6">
        <f>C18*D18</f>
        <v>11696.828</v>
      </c>
      <c r="F18" s="5">
        <v>1.6</v>
      </c>
      <c r="G18" s="5">
        <v>1.58</v>
      </c>
      <c r="H18" s="7">
        <f>C18*F18*G18</f>
        <v>22745.831679999999</v>
      </c>
      <c r="I18" s="8">
        <f>H18/$I$3</f>
        <v>1895.4859733333333</v>
      </c>
      <c r="J18" s="8">
        <f t="shared" si="5"/>
        <v>1554.2984981333332</v>
      </c>
      <c r="K18" s="13">
        <f>H18*$K$3</f>
        <v>14784.790591999999</v>
      </c>
    </row>
    <row r="19" spans="1:11" ht="21.75" customHeight="1" x14ac:dyDescent="0.25">
      <c r="A19" s="5" t="s">
        <v>53</v>
      </c>
      <c r="B19" s="16">
        <v>6268</v>
      </c>
      <c r="C19" s="5">
        <f>B19*$C$3</f>
        <v>7584.28</v>
      </c>
      <c r="D19" s="5">
        <v>1.3</v>
      </c>
      <c r="E19" s="6">
        <f>C19*D19</f>
        <v>9859.5640000000003</v>
      </c>
      <c r="F19" s="5">
        <v>1.6</v>
      </c>
      <c r="G19" s="5">
        <v>1.58</v>
      </c>
      <c r="H19" s="7">
        <f>C19*F19*G19</f>
        <v>19173.059840000002</v>
      </c>
      <c r="I19" s="8">
        <f>H19/$I$3</f>
        <v>1597.7549866666668</v>
      </c>
      <c r="J19" s="8">
        <f t="shared" si="5"/>
        <v>1310.1590890666666</v>
      </c>
      <c r="K19" s="13">
        <f>H19*$K$3</f>
        <v>12462.488896000001</v>
      </c>
    </row>
    <row r="20" spans="1:11" ht="22.5" customHeight="1" x14ac:dyDescent="0.25">
      <c r="A20" s="5" t="s">
        <v>61</v>
      </c>
      <c r="B20" s="16">
        <v>2026</v>
      </c>
      <c r="C20" s="5">
        <f>B20*$C$3</f>
        <v>2451.46</v>
      </c>
      <c r="D20" s="5">
        <v>1.3</v>
      </c>
      <c r="E20" s="6">
        <f>C20*D20</f>
        <v>3186.8980000000001</v>
      </c>
      <c r="F20" s="5">
        <v>1.6</v>
      </c>
      <c r="G20" s="5">
        <v>1.58</v>
      </c>
      <c r="H20" s="7">
        <f>C20*F20*G20</f>
        <v>6197.2908800000005</v>
      </c>
      <c r="I20" s="8">
        <f>H20/$I$3</f>
        <v>516.44090666666671</v>
      </c>
      <c r="J20" s="8">
        <f t="shared" si="5"/>
        <v>423.48154346666666</v>
      </c>
      <c r="K20" s="13">
        <f>H20*$K$3</f>
        <v>4028.2390720000003</v>
      </c>
    </row>
    <row r="21" spans="1:11" ht="35.25" customHeight="1" x14ac:dyDescent="0.25">
      <c r="A21" s="18" t="s">
        <v>77</v>
      </c>
      <c r="B21" s="16"/>
      <c r="C21" s="5"/>
      <c r="D21" s="5"/>
      <c r="E21" s="6"/>
      <c r="F21" s="5"/>
      <c r="G21" s="5"/>
      <c r="H21" s="7"/>
      <c r="I21" s="8"/>
      <c r="J21" s="8"/>
      <c r="K21" s="13"/>
    </row>
    <row r="22" spans="1:11" x14ac:dyDescent="0.25">
      <c r="A22" s="5" t="s">
        <v>46</v>
      </c>
      <c r="B22" s="16">
        <v>2483</v>
      </c>
      <c r="C22" s="5">
        <f t="shared" si="0"/>
        <v>3004.43</v>
      </c>
      <c r="D22" s="5">
        <v>1.3</v>
      </c>
      <c r="E22" s="6">
        <f t="shared" si="1"/>
        <v>3905.759</v>
      </c>
      <c r="F22" s="5">
        <v>1.55</v>
      </c>
      <c r="G22" s="5">
        <v>1.58</v>
      </c>
      <c r="H22" s="7">
        <f t="shared" si="2"/>
        <v>7357.8490700000002</v>
      </c>
      <c r="I22" s="8">
        <f t="shared" si="3"/>
        <v>613.15408916666672</v>
      </c>
      <c r="J22" s="8">
        <f t="shared" si="5"/>
        <v>502.7863531166667</v>
      </c>
      <c r="K22" s="13">
        <f t="shared" si="4"/>
        <v>4782.6018955</v>
      </c>
    </row>
    <row r="23" spans="1:11" x14ac:dyDescent="0.25">
      <c r="A23" s="5" t="s">
        <v>47</v>
      </c>
      <c r="B23" s="16">
        <v>1432</v>
      </c>
      <c r="C23" s="5">
        <f t="shared" si="0"/>
        <v>1732.72</v>
      </c>
      <c r="D23" s="5">
        <v>1.3</v>
      </c>
      <c r="E23" s="6">
        <f t="shared" si="1"/>
        <v>2252.5360000000001</v>
      </c>
      <c r="F23" s="5">
        <v>1.55</v>
      </c>
      <c r="G23" s="5">
        <v>1.58</v>
      </c>
      <c r="H23" s="7">
        <f t="shared" si="2"/>
        <v>4243.4312799999998</v>
      </c>
      <c r="I23" s="8">
        <f t="shared" si="3"/>
        <v>353.6192733333333</v>
      </c>
      <c r="J23" s="8">
        <f t="shared" si="5"/>
        <v>289.96780413333329</v>
      </c>
      <c r="K23" s="13">
        <f t="shared" si="4"/>
        <v>2758.2303320000001</v>
      </c>
    </row>
    <row r="24" spans="1:11" x14ac:dyDescent="0.25">
      <c r="A24" s="5" t="s">
        <v>42</v>
      </c>
      <c r="B24" s="16">
        <v>3124</v>
      </c>
      <c r="C24" s="5">
        <f>B24*$C$3</f>
        <v>3780.04</v>
      </c>
      <c r="D24" s="5">
        <v>1.3</v>
      </c>
      <c r="E24" s="6">
        <f>C24*D24</f>
        <v>4914.0519999999997</v>
      </c>
      <c r="F24" s="5">
        <v>1.6</v>
      </c>
      <c r="G24" s="5">
        <v>1.58</v>
      </c>
      <c r="H24" s="7">
        <f>C24*F24*G24</f>
        <v>9555.9411200000013</v>
      </c>
      <c r="I24" s="8">
        <f>H24/$I$3</f>
        <v>796.32842666666681</v>
      </c>
      <c r="J24" s="8">
        <f t="shared" si="5"/>
        <v>652.98930986666676</v>
      </c>
      <c r="K24" s="13">
        <f>H24*$K$3</f>
        <v>6211.3617280000008</v>
      </c>
    </row>
    <row r="25" spans="1:11" x14ac:dyDescent="0.25">
      <c r="A25" s="5" t="s">
        <v>34</v>
      </c>
      <c r="B25" s="16">
        <v>1580</v>
      </c>
      <c r="C25" s="5">
        <f t="shared" ref="C25:C27" si="15">B25*$C$3</f>
        <v>1911.8</v>
      </c>
      <c r="D25" s="5">
        <v>1.3</v>
      </c>
      <c r="E25" s="6">
        <f t="shared" ref="E25" si="16">C25*D25</f>
        <v>2485.34</v>
      </c>
      <c r="F25" s="5">
        <v>1.6</v>
      </c>
      <c r="G25" s="5">
        <v>1.58</v>
      </c>
      <c r="H25" s="7">
        <f t="shared" ref="H25" si="17">C25*F25*G25</f>
        <v>4833.0304000000006</v>
      </c>
      <c r="I25" s="8">
        <f t="shared" ref="I25" si="18">H25/$I$3</f>
        <v>402.75253333333336</v>
      </c>
      <c r="J25" s="8">
        <f t="shared" si="5"/>
        <v>330.25707733333331</v>
      </c>
      <c r="K25" s="13">
        <f t="shared" ref="K25" si="19">H25*$K$3</f>
        <v>3141.4697600000004</v>
      </c>
    </row>
    <row r="26" spans="1:11" x14ac:dyDescent="0.25">
      <c r="A26" s="5" t="s">
        <v>81</v>
      </c>
      <c r="B26" s="16">
        <v>1850</v>
      </c>
      <c r="C26" s="5">
        <f t="shared" si="15"/>
        <v>2238.5</v>
      </c>
      <c r="D26" s="5">
        <v>1.3</v>
      </c>
      <c r="E26" s="6">
        <f>C26*D26</f>
        <v>2910.05</v>
      </c>
      <c r="F26" s="5">
        <v>1.6</v>
      </c>
      <c r="G26" s="5">
        <v>1.58</v>
      </c>
      <c r="H26" s="7">
        <f>C26*F26*G26</f>
        <v>5658.9280000000008</v>
      </c>
      <c r="I26" s="8">
        <f>H26/$I$3</f>
        <v>471.5773333333334</v>
      </c>
      <c r="J26" s="8">
        <f t="shared" si="5"/>
        <v>386.69341333333335</v>
      </c>
      <c r="K26" s="13">
        <f>H26*$K$3</f>
        <v>3678.3032000000007</v>
      </c>
    </row>
    <row r="27" spans="1:11" x14ac:dyDescent="0.25">
      <c r="A27" s="5" t="s">
        <v>80</v>
      </c>
      <c r="B27" s="16">
        <v>3000</v>
      </c>
      <c r="C27" s="5">
        <f t="shared" si="15"/>
        <v>3630</v>
      </c>
      <c r="D27" s="5">
        <v>1.3</v>
      </c>
      <c r="E27" s="6">
        <f t="shared" ref="E27" si="20">C27*D27</f>
        <v>4719</v>
      </c>
      <c r="F27" s="5">
        <v>1.6</v>
      </c>
      <c r="G27" s="5">
        <v>1.58</v>
      </c>
      <c r="H27" s="7">
        <f t="shared" ref="H27" si="21">C27*F27*G27</f>
        <v>9176.6400000000012</v>
      </c>
      <c r="I27" s="8">
        <f t="shared" ref="I27" si="22">H27/$I$3</f>
        <v>764.72000000000014</v>
      </c>
      <c r="J27" s="8">
        <f t="shared" si="5"/>
        <v>627.07040000000006</v>
      </c>
      <c r="K27" s="13">
        <f t="shared" ref="K27" si="23">H27*$K$3</f>
        <v>5964.8160000000007</v>
      </c>
    </row>
    <row r="28" spans="1:11" ht="24" customHeight="1" x14ac:dyDescent="0.25">
      <c r="A28" s="5" t="s">
        <v>32</v>
      </c>
      <c r="B28" s="16">
        <v>3825.2904480000002</v>
      </c>
      <c r="C28" s="5">
        <f>B28*$C$3</f>
        <v>4628.6014420800002</v>
      </c>
      <c r="D28" s="5">
        <v>1.3</v>
      </c>
      <c r="E28" s="6">
        <f>C28*D28</f>
        <v>6017.1818747040006</v>
      </c>
      <c r="F28" s="5">
        <v>1.7</v>
      </c>
      <c r="G28" s="5">
        <v>1.58</v>
      </c>
      <c r="H28" s="7">
        <f>C28*F28*G28</f>
        <v>12432.423473426881</v>
      </c>
      <c r="I28" s="8">
        <f>H28/$I$3</f>
        <v>1036.03528945224</v>
      </c>
      <c r="J28" s="8">
        <f t="shared" si="5"/>
        <v>849.54893735083681</v>
      </c>
      <c r="K28" s="13">
        <f>H28*$K$3</f>
        <v>8081.0752577274734</v>
      </c>
    </row>
    <row r="29" spans="1:11" ht="19.5" customHeight="1" x14ac:dyDescent="0.25">
      <c r="A29" s="15" t="s">
        <v>44</v>
      </c>
      <c r="B29" s="16">
        <v>1898</v>
      </c>
      <c r="C29" s="5">
        <f>B29*$C$3</f>
        <v>2296.58</v>
      </c>
      <c r="D29" s="5">
        <v>1.3</v>
      </c>
      <c r="E29" s="6">
        <f>C29*D29</f>
        <v>2985.5540000000001</v>
      </c>
      <c r="F29" s="5">
        <v>1.6</v>
      </c>
      <c r="G29" s="5">
        <v>1.58</v>
      </c>
      <c r="H29" s="7">
        <f>C29*F29*G29</f>
        <v>5805.7542400000002</v>
      </c>
      <c r="I29" s="8">
        <f>H29/$I$3</f>
        <v>483.81285333333335</v>
      </c>
      <c r="J29" s="8">
        <f t="shared" si="5"/>
        <v>396.72653973333331</v>
      </c>
      <c r="K29" s="13">
        <f>H29*$K$3</f>
        <v>3773.740256</v>
      </c>
    </row>
    <row r="30" spans="1:11" x14ac:dyDescent="0.25">
      <c r="A30" s="5" t="s">
        <v>51</v>
      </c>
      <c r="B30" s="16">
        <v>4241</v>
      </c>
      <c r="C30" s="5">
        <f t="shared" si="0"/>
        <v>5131.6099999999997</v>
      </c>
      <c r="D30" s="5">
        <v>1.3</v>
      </c>
      <c r="E30" s="6">
        <f t="shared" si="1"/>
        <v>6671.0929999999998</v>
      </c>
      <c r="F30" s="5">
        <v>1.6</v>
      </c>
      <c r="G30" s="5">
        <v>1.58</v>
      </c>
      <c r="H30" s="7">
        <f t="shared" si="2"/>
        <v>12972.710079999999</v>
      </c>
      <c r="I30" s="8">
        <f t="shared" si="3"/>
        <v>1081.0591733333333</v>
      </c>
      <c r="J30" s="8">
        <f t="shared" si="5"/>
        <v>886.46852213333329</v>
      </c>
      <c r="K30" s="13">
        <f t="shared" si="4"/>
        <v>8432.2615519999999</v>
      </c>
    </row>
    <row r="31" spans="1:11" x14ac:dyDescent="0.25">
      <c r="A31" s="5" t="s">
        <v>52</v>
      </c>
      <c r="B31" s="16">
        <v>1568</v>
      </c>
      <c r="C31" s="5">
        <f t="shared" si="0"/>
        <v>1897.28</v>
      </c>
      <c r="D31" s="5">
        <v>1.3</v>
      </c>
      <c r="E31" s="6">
        <f t="shared" si="1"/>
        <v>2466.4639999999999</v>
      </c>
      <c r="F31" s="5">
        <v>1.6</v>
      </c>
      <c r="G31" s="5">
        <v>1.58</v>
      </c>
      <c r="H31" s="7">
        <f t="shared" si="2"/>
        <v>4796.32384</v>
      </c>
      <c r="I31" s="8">
        <f t="shared" si="3"/>
        <v>399.69365333333332</v>
      </c>
      <c r="J31" s="8">
        <f t="shared" si="5"/>
        <v>327.74879573333328</v>
      </c>
      <c r="K31" s="13">
        <f t="shared" si="4"/>
        <v>3117.6104960000002</v>
      </c>
    </row>
    <row r="32" spans="1:11" ht="18.75" customHeight="1" x14ac:dyDescent="0.25">
      <c r="A32" s="5" t="s">
        <v>78</v>
      </c>
      <c r="B32" s="16">
        <v>5408</v>
      </c>
      <c r="C32" s="5">
        <f t="shared" si="0"/>
        <v>6543.6799999999994</v>
      </c>
      <c r="D32" s="5">
        <v>1.3</v>
      </c>
      <c r="E32" s="6">
        <f t="shared" si="1"/>
        <v>8506.7839999999997</v>
      </c>
      <c r="F32" s="5">
        <v>1.6</v>
      </c>
      <c r="G32" s="5">
        <v>1.58</v>
      </c>
      <c r="H32" s="7">
        <f t="shared" si="2"/>
        <v>16542.423039999998</v>
      </c>
      <c r="I32" s="8">
        <f t="shared" si="3"/>
        <v>1378.5352533333332</v>
      </c>
      <c r="J32" s="8">
        <f t="shared" si="5"/>
        <v>1130.3989077333331</v>
      </c>
      <c r="K32" s="13">
        <f t="shared" si="4"/>
        <v>10752.574976</v>
      </c>
    </row>
    <row r="33" spans="1:11" ht="20.25" customHeight="1" x14ac:dyDescent="0.25">
      <c r="A33" s="5" t="s">
        <v>79</v>
      </c>
      <c r="B33" s="16">
        <v>6394</v>
      </c>
      <c r="C33" s="5">
        <f t="shared" si="0"/>
        <v>7736.74</v>
      </c>
      <c r="D33" s="5">
        <v>1.3</v>
      </c>
      <c r="E33" s="6">
        <f t="shared" si="1"/>
        <v>10057.762000000001</v>
      </c>
      <c r="F33" s="5">
        <v>1.6</v>
      </c>
      <c r="G33" s="5">
        <v>1.58</v>
      </c>
      <c r="H33" s="7">
        <f t="shared" si="2"/>
        <v>19558.478719999999</v>
      </c>
      <c r="I33" s="8">
        <f t="shared" si="3"/>
        <v>1629.8732266666666</v>
      </c>
      <c r="J33" s="8">
        <f t="shared" si="5"/>
        <v>1336.4960458666665</v>
      </c>
      <c r="K33" s="13">
        <f t="shared" si="4"/>
        <v>12713.011167999999</v>
      </c>
    </row>
    <row r="34" spans="1:11" ht="24.75" customHeight="1" x14ac:dyDescent="0.25">
      <c r="A34" s="5" t="s">
        <v>22</v>
      </c>
      <c r="B34" s="16">
        <v>1934</v>
      </c>
      <c r="C34" s="5">
        <f t="shared" si="0"/>
        <v>2340.14</v>
      </c>
      <c r="D34" s="5">
        <v>1.3</v>
      </c>
      <c r="E34" s="6">
        <f t="shared" si="1"/>
        <v>3042.1819999999998</v>
      </c>
      <c r="F34" s="5">
        <v>1.6</v>
      </c>
      <c r="G34" s="5">
        <v>1.58</v>
      </c>
      <c r="H34" s="7">
        <f t="shared" si="2"/>
        <v>5915.8739200000009</v>
      </c>
      <c r="I34" s="8">
        <f t="shared" si="3"/>
        <v>492.98949333333343</v>
      </c>
      <c r="J34" s="8">
        <f t="shared" si="5"/>
        <v>404.25138453333341</v>
      </c>
      <c r="K34" s="13">
        <f t="shared" si="4"/>
        <v>3845.3180480000005</v>
      </c>
    </row>
    <row r="35" spans="1:11" ht="18" customHeight="1" x14ac:dyDescent="0.25">
      <c r="A35" s="5" t="s">
        <v>30</v>
      </c>
      <c r="B35" s="16">
        <v>6790</v>
      </c>
      <c r="C35" s="5">
        <f>B35*$C$3</f>
        <v>8215.9</v>
      </c>
      <c r="D35" s="5">
        <v>1.3</v>
      </c>
      <c r="E35" s="6">
        <f>C35*D35</f>
        <v>10680.67</v>
      </c>
      <c r="F35" s="5">
        <v>1.6</v>
      </c>
      <c r="G35" s="5">
        <v>1.58</v>
      </c>
      <c r="H35" s="7">
        <f>C35*F35*G35</f>
        <v>20769.7952</v>
      </c>
      <c r="I35" s="8">
        <f>H35/$I$3</f>
        <v>1730.8162666666667</v>
      </c>
      <c r="J35" s="8">
        <f t="shared" si="5"/>
        <v>1419.2693386666667</v>
      </c>
      <c r="K35" s="13">
        <f>H35*$K$3</f>
        <v>13500.366880000001</v>
      </c>
    </row>
    <row r="36" spans="1:11" ht="18.75" customHeight="1" x14ac:dyDescent="0.25">
      <c r="A36" s="5" t="s">
        <v>60</v>
      </c>
      <c r="B36" s="16">
        <v>1934</v>
      </c>
      <c r="C36" s="5">
        <f>B36*$C$3</f>
        <v>2340.14</v>
      </c>
      <c r="D36" s="5">
        <v>1.3</v>
      </c>
      <c r="E36" s="6">
        <f>C36*D36</f>
        <v>3042.1819999999998</v>
      </c>
      <c r="F36" s="5">
        <v>1.6</v>
      </c>
      <c r="G36" s="5">
        <v>1.58</v>
      </c>
      <c r="H36" s="7">
        <f>C36*F36*G36</f>
        <v>5915.8739200000009</v>
      </c>
      <c r="I36" s="8">
        <f>H36/$I$3</f>
        <v>492.98949333333343</v>
      </c>
      <c r="J36" s="8">
        <f t="shared" si="5"/>
        <v>404.25138453333341</v>
      </c>
      <c r="K36" s="13">
        <f>H36*$K$3</f>
        <v>3845.3180480000005</v>
      </c>
    </row>
    <row r="37" spans="1:11" x14ac:dyDescent="0.25">
      <c r="A37" s="2" t="s">
        <v>82</v>
      </c>
      <c r="B37" s="2">
        <v>8780</v>
      </c>
      <c r="C37" s="2">
        <f>B37*$C$3</f>
        <v>10623.8</v>
      </c>
      <c r="D37" s="5">
        <v>1.3</v>
      </c>
      <c r="E37" s="6">
        <f>C37*D37</f>
        <v>13810.939999999999</v>
      </c>
      <c r="F37" s="5">
        <v>1.6</v>
      </c>
      <c r="G37" s="5">
        <v>1.58</v>
      </c>
      <c r="H37" s="7">
        <f>C37*F37*G37</f>
        <v>26856.966399999998</v>
      </c>
      <c r="I37" s="8">
        <f>H37/$I$3</f>
        <v>2238.0805333333333</v>
      </c>
      <c r="J37" s="8">
        <f t="shared" si="5"/>
        <v>1835.2260373333331</v>
      </c>
      <c r="K37" s="13">
        <f>H37*$K$3</f>
        <v>17457.028159999998</v>
      </c>
    </row>
    <row r="38" spans="1:11" x14ac:dyDescent="0.25">
      <c r="A38" s="2" t="s">
        <v>83</v>
      </c>
      <c r="B38" s="2">
        <v>3078</v>
      </c>
      <c r="C38" s="2">
        <f>B38*$C$3</f>
        <v>3724.38</v>
      </c>
      <c r="D38" s="5">
        <v>1.3</v>
      </c>
      <c r="E38" s="6">
        <f>C38*D38</f>
        <v>4841.6940000000004</v>
      </c>
      <c r="F38" s="5">
        <v>1.6</v>
      </c>
      <c r="G38" s="5">
        <v>1.58</v>
      </c>
      <c r="H38" s="7">
        <f>C38*F38*G38</f>
        <v>9415.232640000002</v>
      </c>
      <c r="I38" s="8">
        <f>H38/$I$3</f>
        <v>784.6027200000002</v>
      </c>
      <c r="J38" s="8">
        <f t="shared" si="5"/>
        <v>643.3742304000001</v>
      </c>
      <c r="K38" s="13">
        <f>H38*$K$3</f>
        <v>6119.9012160000011</v>
      </c>
    </row>
    <row r="39" spans="1:11" x14ac:dyDescent="0.25">
      <c r="A39" s="19"/>
      <c r="B39" s="19"/>
      <c r="C39" s="2"/>
      <c r="D39" s="5"/>
      <c r="E39" s="6"/>
      <c r="F39" s="5"/>
      <c r="G39" s="5"/>
      <c r="H39" s="7"/>
      <c r="I39" s="8"/>
      <c r="J39" s="8"/>
      <c r="K39" s="13"/>
    </row>
    <row r="40" spans="1:11" x14ac:dyDescent="0.25">
      <c r="A40" s="2" t="s">
        <v>84</v>
      </c>
      <c r="B40" s="2">
        <v>175</v>
      </c>
      <c r="C40" s="2">
        <f>B40*$C$3</f>
        <v>211.75</v>
      </c>
      <c r="D40" s="5">
        <v>1.3</v>
      </c>
      <c r="E40" s="6">
        <f>C40*D40</f>
        <v>275.27500000000003</v>
      </c>
      <c r="F40" s="5">
        <v>1.8</v>
      </c>
      <c r="G40" s="5">
        <v>1.58</v>
      </c>
      <c r="H40" s="7">
        <f>C40*F40*G40</f>
        <v>602.2170000000001</v>
      </c>
      <c r="I40" s="8">
        <f>H40/$I$3</f>
        <v>50.184750000000008</v>
      </c>
      <c r="J40" s="8">
        <f t="shared" si="5"/>
        <v>41.151495000000004</v>
      </c>
      <c r="K40" s="13">
        <f>H40*$K$3</f>
        <v>391.44105000000008</v>
      </c>
    </row>
    <row r="43" spans="1:11" ht="21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zoomScale="84" zoomScaleNormal="84" workbookViewId="0">
      <selection activeCell="P11" sqref="P11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2.42578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9.85546875" style="3" customWidth="1"/>
    <col min="10" max="10" width="21.42578125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87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2" t="s">
        <v>70</v>
      </c>
      <c r="B5" s="12">
        <v>1759</v>
      </c>
      <c r="C5" s="5">
        <f t="shared" ref="C5:C37" si="0">B5*$C$3</f>
        <v>2128.39</v>
      </c>
      <c r="D5" s="5">
        <v>1.3</v>
      </c>
      <c r="E5" s="6">
        <f t="shared" ref="E5:E37" si="1">C5*D5</f>
        <v>2766.9070000000002</v>
      </c>
      <c r="F5" s="5">
        <v>1.67</v>
      </c>
      <c r="G5" s="5">
        <v>1.8</v>
      </c>
      <c r="H5" s="7">
        <f t="shared" ref="H5:H37" si="2">C5*F5*G5</f>
        <v>6397.9403400000001</v>
      </c>
      <c r="I5" s="8">
        <f t="shared" ref="I5:I37" si="3">H5/$I$3</f>
        <v>533.16169500000001</v>
      </c>
      <c r="J5" s="8">
        <f>I5*$J$3</f>
        <v>453.18744075000001</v>
      </c>
      <c r="K5" s="13">
        <f t="shared" ref="K5:K37" si="4">H5*$K$3</f>
        <v>3550.8568887000006</v>
      </c>
    </row>
    <row r="6" spans="1:11" x14ac:dyDescent="0.25">
      <c r="A6" s="2" t="s">
        <v>71</v>
      </c>
      <c r="B6" s="12">
        <v>2470</v>
      </c>
      <c r="C6" s="5">
        <f t="shared" si="0"/>
        <v>2988.7</v>
      </c>
      <c r="D6" s="5">
        <v>1.3</v>
      </c>
      <c r="E6" s="6">
        <f t="shared" si="1"/>
        <v>3885.31</v>
      </c>
      <c r="F6" s="5">
        <v>1.65</v>
      </c>
      <c r="G6" s="5">
        <v>1.8</v>
      </c>
      <c r="H6" s="7">
        <f t="shared" si="2"/>
        <v>8876.4390000000003</v>
      </c>
      <c r="I6" s="8">
        <f t="shared" si="3"/>
        <v>739.70325000000003</v>
      </c>
      <c r="J6" s="8">
        <f t="shared" ref="J6:J43" si="5">I6*$J$3</f>
        <v>628.74776250000002</v>
      </c>
      <c r="K6" s="13">
        <f t="shared" si="4"/>
        <v>4926.4236450000008</v>
      </c>
    </row>
    <row r="7" spans="1:11" x14ac:dyDescent="0.25">
      <c r="A7" s="2" t="s">
        <v>13</v>
      </c>
      <c r="B7" s="12">
        <v>1508</v>
      </c>
      <c r="C7" s="5">
        <f t="shared" si="0"/>
        <v>1824.6799999999998</v>
      </c>
      <c r="D7" s="5">
        <v>1.3</v>
      </c>
      <c r="E7" s="6">
        <f t="shared" si="1"/>
        <v>2372.0839999999998</v>
      </c>
      <c r="F7" s="5">
        <v>1.6</v>
      </c>
      <c r="G7" s="5">
        <v>1.8</v>
      </c>
      <c r="H7" s="7">
        <f t="shared" si="2"/>
        <v>5255.0783999999994</v>
      </c>
      <c r="I7" s="8">
        <f t="shared" si="3"/>
        <v>437.92319999999995</v>
      </c>
      <c r="J7" s="8">
        <f t="shared" si="5"/>
        <v>372.23471999999992</v>
      </c>
      <c r="K7" s="13">
        <f t="shared" si="4"/>
        <v>2916.5685119999998</v>
      </c>
    </row>
    <row r="8" spans="1:11" x14ac:dyDescent="0.25">
      <c r="A8" s="2" t="s">
        <v>72</v>
      </c>
      <c r="B8" s="12">
        <v>3022</v>
      </c>
      <c r="C8" s="5">
        <f t="shared" si="0"/>
        <v>3656.62</v>
      </c>
      <c r="D8" s="5">
        <v>1.3</v>
      </c>
      <c r="E8" s="6">
        <f t="shared" si="1"/>
        <v>4753.6059999999998</v>
      </c>
      <c r="F8" s="5">
        <v>1.6</v>
      </c>
      <c r="G8" s="5">
        <v>1.8</v>
      </c>
      <c r="H8" s="7">
        <f t="shared" si="2"/>
        <v>10531.065600000002</v>
      </c>
      <c r="I8" s="8">
        <f t="shared" si="3"/>
        <v>877.58880000000011</v>
      </c>
      <c r="J8" s="8">
        <f t="shared" si="5"/>
        <v>745.95048000000008</v>
      </c>
      <c r="K8" s="13">
        <f t="shared" si="4"/>
        <v>5844.7414080000017</v>
      </c>
    </row>
    <row r="9" spans="1:11" x14ac:dyDescent="0.25">
      <c r="A9" s="2" t="s">
        <v>66</v>
      </c>
      <c r="B9" s="12">
        <v>1689</v>
      </c>
      <c r="C9" s="5">
        <f t="shared" si="0"/>
        <v>2043.6899999999998</v>
      </c>
      <c r="D9" s="5">
        <v>1.3</v>
      </c>
      <c r="E9" s="6">
        <f t="shared" si="1"/>
        <v>2656.797</v>
      </c>
      <c r="F9" s="5">
        <v>1.6</v>
      </c>
      <c r="G9" s="5">
        <v>1.8</v>
      </c>
      <c r="H9" s="7">
        <f t="shared" si="2"/>
        <v>5885.8271999999997</v>
      </c>
      <c r="I9" s="8">
        <f t="shared" si="3"/>
        <v>490.48559999999998</v>
      </c>
      <c r="J9" s="8">
        <f t="shared" si="5"/>
        <v>416.91275999999999</v>
      </c>
      <c r="K9" s="13">
        <f t="shared" si="4"/>
        <v>3266.6340960000002</v>
      </c>
    </row>
    <row r="10" spans="1:11" x14ac:dyDescent="0.25">
      <c r="A10" s="5" t="s">
        <v>73</v>
      </c>
      <c r="B10" s="16">
        <v>2070</v>
      </c>
      <c r="C10" s="5">
        <f t="shared" si="0"/>
        <v>2504.6999999999998</v>
      </c>
      <c r="D10" s="5">
        <v>1.3</v>
      </c>
      <c r="E10" s="6">
        <f t="shared" si="1"/>
        <v>3256.1099999999997</v>
      </c>
      <c r="F10" s="5">
        <v>1.65</v>
      </c>
      <c r="G10" s="5">
        <v>1.8</v>
      </c>
      <c r="H10" s="7">
        <f t="shared" si="2"/>
        <v>7438.9589999999989</v>
      </c>
      <c r="I10" s="8">
        <f t="shared" si="3"/>
        <v>619.91324999999995</v>
      </c>
      <c r="J10" s="8">
        <f t="shared" si="5"/>
        <v>526.92626249999989</v>
      </c>
      <c r="K10" s="13">
        <f t="shared" si="4"/>
        <v>4128.6222449999996</v>
      </c>
    </row>
    <row r="11" spans="1:11" x14ac:dyDescent="0.25">
      <c r="A11" s="5" t="s">
        <v>74</v>
      </c>
      <c r="B11" s="16">
        <v>2517</v>
      </c>
      <c r="C11" s="5">
        <f t="shared" si="0"/>
        <v>3045.5699999999997</v>
      </c>
      <c r="D11" s="5">
        <v>1.3</v>
      </c>
      <c r="E11" s="6">
        <f t="shared" si="1"/>
        <v>3959.2409999999995</v>
      </c>
      <c r="F11" s="5">
        <v>1.65</v>
      </c>
      <c r="G11" s="5">
        <v>1.8</v>
      </c>
      <c r="H11" s="7">
        <f t="shared" si="2"/>
        <v>9045.3428999999996</v>
      </c>
      <c r="I11" s="8">
        <f t="shared" si="3"/>
        <v>753.77857499999993</v>
      </c>
      <c r="J11" s="8">
        <f t="shared" si="5"/>
        <v>640.71178874999998</v>
      </c>
      <c r="K11" s="13">
        <f t="shared" si="4"/>
        <v>5020.1653095000001</v>
      </c>
    </row>
    <row r="12" spans="1:11" x14ac:dyDescent="0.25">
      <c r="A12" s="5" t="s">
        <v>34</v>
      </c>
      <c r="B12" s="16">
        <v>1580</v>
      </c>
      <c r="C12" s="5">
        <f t="shared" si="0"/>
        <v>1911.8</v>
      </c>
      <c r="D12" s="5">
        <v>1.3</v>
      </c>
      <c r="E12" s="6">
        <f t="shared" si="1"/>
        <v>2485.34</v>
      </c>
      <c r="F12" s="5">
        <v>1.6</v>
      </c>
      <c r="G12" s="5">
        <v>1.8</v>
      </c>
      <c r="H12" s="7">
        <f t="shared" si="2"/>
        <v>5505.9840000000004</v>
      </c>
      <c r="I12" s="8">
        <f t="shared" si="3"/>
        <v>458.83200000000005</v>
      </c>
      <c r="J12" s="8">
        <f t="shared" si="5"/>
        <v>390.00720000000001</v>
      </c>
      <c r="K12" s="13">
        <f t="shared" si="4"/>
        <v>3055.8211200000005</v>
      </c>
    </row>
    <row r="13" spans="1:11" x14ac:dyDescent="0.25">
      <c r="A13" s="5" t="s">
        <v>75</v>
      </c>
      <c r="B13" s="16">
        <v>3452</v>
      </c>
      <c r="C13" s="5">
        <f>B13*$C$3</f>
        <v>4176.92</v>
      </c>
      <c r="D13" s="5">
        <v>1.3</v>
      </c>
      <c r="E13" s="6">
        <f>C13*D13</f>
        <v>5429.9960000000001</v>
      </c>
      <c r="F13" s="5">
        <v>1.65</v>
      </c>
      <c r="G13" s="5">
        <v>1.8</v>
      </c>
      <c r="H13" s="7">
        <f>C13*F13*G13</f>
        <v>12405.4524</v>
      </c>
      <c r="I13" s="8">
        <f>H13/$I$3</f>
        <v>1033.7877000000001</v>
      </c>
      <c r="J13" s="8">
        <f t="shared" si="5"/>
        <v>878.71954500000004</v>
      </c>
      <c r="K13" s="13">
        <f>H13*$K$3</f>
        <v>6885.0260820000003</v>
      </c>
    </row>
    <row r="14" spans="1:11" ht="21" customHeight="1" x14ac:dyDescent="0.25">
      <c r="A14" s="2" t="s">
        <v>67</v>
      </c>
      <c r="B14" s="2">
        <v>4580</v>
      </c>
      <c r="C14" s="2">
        <f>B14*$C$3</f>
        <v>5541.8</v>
      </c>
      <c r="D14" s="5">
        <v>1.3</v>
      </c>
      <c r="E14" s="6">
        <f t="shared" ref="E14:E15" si="6">C14*D14</f>
        <v>7204.34</v>
      </c>
      <c r="F14" s="5">
        <v>1.52</v>
      </c>
      <c r="G14" s="5">
        <v>1.8</v>
      </c>
      <c r="H14" s="7">
        <f t="shared" ref="H14:H15" si="7">C14*F14*G14</f>
        <v>15162.364800000001</v>
      </c>
      <c r="I14" s="8">
        <f t="shared" ref="I14:I15" si="8">H14/$I$3</f>
        <v>1263.5304000000001</v>
      </c>
      <c r="J14" s="8">
        <f t="shared" si="5"/>
        <v>1074.0008400000002</v>
      </c>
      <c r="K14" s="13">
        <f t="shared" ref="K14:K15" si="9">H14*$K$3</f>
        <v>8415.1124640000016</v>
      </c>
    </row>
    <row r="15" spans="1:11" ht="27" customHeight="1" x14ac:dyDescent="0.25">
      <c r="A15" s="2" t="s">
        <v>68</v>
      </c>
      <c r="B15" s="2">
        <v>1730</v>
      </c>
      <c r="C15" s="2">
        <f>B15*$C$3</f>
        <v>2093.2999999999997</v>
      </c>
      <c r="D15" s="5">
        <v>1.3</v>
      </c>
      <c r="E15" s="6">
        <f t="shared" si="6"/>
        <v>2721.29</v>
      </c>
      <c r="F15" s="5">
        <v>1.5</v>
      </c>
      <c r="G15" s="5">
        <v>1.8</v>
      </c>
      <c r="H15" s="7">
        <f t="shared" si="7"/>
        <v>5651.91</v>
      </c>
      <c r="I15" s="8">
        <f t="shared" si="8"/>
        <v>470.99250000000001</v>
      </c>
      <c r="J15" s="8">
        <f t="shared" si="5"/>
        <v>400.34362499999997</v>
      </c>
      <c r="K15" s="13">
        <f t="shared" si="9"/>
        <v>3136.81005</v>
      </c>
    </row>
    <row r="16" spans="1:11" ht="24" customHeight="1" x14ac:dyDescent="0.25">
      <c r="A16" s="5" t="s">
        <v>76</v>
      </c>
      <c r="B16" s="16">
        <v>6590</v>
      </c>
      <c r="C16" s="5">
        <f>B16*$C$3</f>
        <v>7973.9</v>
      </c>
      <c r="D16" s="5">
        <v>1.3</v>
      </c>
      <c r="E16" s="6">
        <f>C16*D16</f>
        <v>10366.07</v>
      </c>
      <c r="F16" s="5">
        <v>1.6</v>
      </c>
      <c r="G16" s="5">
        <v>1.8</v>
      </c>
      <c r="H16" s="7">
        <f>C16*F16*G16</f>
        <v>22964.831999999999</v>
      </c>
      <c r="I16" s="8">
        <f>H16/$I$3</f>
        <v>1913.7359999999999</v>
      </c>
      <c r="J16" s="8">
        <f t="shared" si="5"/>
        <v>1626.6755999999998</v>
      </c>
      <c r="K16" s="13">
        <f>H16*$K$3</f>
        <v>12745.481760000001</v>
      </c>
    </row>
    <row r="17" spans="1:11" ht="23.25" customHeight="1" x14ac:dyDescent="0.25">
      <c r="A17" s="5" t="s">
        <v>60</v>
      </c>
      <c r="B17" s="16">
        <v>1934</v>
      </c>
      <c r="C17" s="5">
        <f t="shared" ref="C17:C19" si="10">B17*$C$3</f>
        <v>2340.14</v>
      </c>
      <c r="D17" s="5">
        <v>1.3</v>
      </c>
      <c r="E17" s="6">
        <f t="shared" ref="E17" si="11">C17*D17</f>
        <v>3042.1819999999998</v>
      </c>
      <c r="F17" s="5">
        <v>1.6</v>
      </c>
      <c r="G17" s="5">
        <v>1.8</v>
      </c>
      <c r="H17" s="7">
        <f t="shared" ref="H17" si="12">C17*F17*G17</f>
        <v>6739.6032000000005</v>
      </c>
      <c r="I17" s="8">
        <f t="shared" ref="I17" si="13">H17/$I$3</f>
        <v>561.6336</v>
      </c>
      <c r="J17" s="8">
        <f t="shared" si="5"/>
        <v>477.38855999999998</v>
      </c>
      <c r="K17" s="13">
        <f t="shared" ref="K17" si="14">H17*$K$3</f>
        <v>3740.4797760000006</v>
      </c>
    </row>
    <row r="18" spans="1:11" ht="23.25" customHeight="1" x14ac:dyDescent="0.25">
      <c r="A18" s="5" t="s">
        <v>91</v>
      </c>
      <c r="B18" s="16">
        <v>4580</v>
      </c>
      <c r="C18" s="5">
        <f t="shared" si="10"/>
        <v>5541.8</v>
      </c>
      <c r="D18" s="5">
        <v>1.3</v>
      </c>
      <c r="E18" s="6">
        <f>C18*D18</f>
        <v>7204.34</v>
      </c>
      <c r="F18" s="5">
        <v>1.58</v>
      </c>
      <c r="G18" s="5">
        <v>1.8</v>
      </c>
      <c r="H18" s="7">
        <f>C18*F18*G18</f>
        <v>15760.879199999999</v>
      </c>
      <c r="I18" s="8">
        <f>H18/$I$3</f>
        <v>1313.4066</v>
      </c>
      <c r="J18" s="8">
        <f t="shared" ref="J18:J19" si="15">I18*$J$3</f>
        <v>1116.39561</v>
      </c>
      <c r="K18" s="13">
        <f>H18*$K$3</f>
        <v>8747.2879560000001</v>
      </c>
    </row>
    <row r="19" spans="1:11" ht="23.25" customHeight="1" x14ac:dyDescent="0.25">
      <c r="A19" s="5" t="s">
        <v>92</v>
      </c>
      <c r="B19" s="16">
        <v>1730</v>
      </c>
      <c r="C19" s="5">
        <f t="shared" si="10"/>
        <v>2093.2999999999997</v>
      </c>
      <c r="D19" s="5">
        <v>1.3</v>
      </c>
      <c r="E19" s="6">
        <f t="shared" ref="E19" si="16">C19*D19</f>
        <v>2721.29</v>
      </c>
      <c r="F19" s="5">
        <v>1.55</v>
      </c>
      <c r="G19" s="5">
        <v>1.8</v>
      </c>
      <c r="H19" s="7">
        <f t="shared" ref="H19" si="17">C19*F19*G19</f>
        <v>5840.3069999999998</v>
      </c>
      <c r="I19" s="8">
        <f t="shared" ref="I19" si="18">H19/$I$3</f>
        <v>486.69225</v>
      </c>
      <c r="J19" s="8">
        <f t="shared" si="15"/>
        <v>413.68841249999997</v>
      </c>
      <c r="K19" s="13">
        <f t="shared" ref="K19" si="19">H19*$K$3</f>
        <v>3241.3703850000002</v>
      </c>
    </row>
    <row r="20" spans="1:11" ht="21.75" customHeight="1" x14ac:dyDescent="0.25">
      <c r="A20" s="5" t="s">
        <v>40</v>
      </c>
      <c r="B20" s="16">
        <v>7436</v>
      </c>
      <c r="C20" s="5">
        <f>B20*$C$3</f>
        <v>8997.56</v>
      </c>
      <c r="D20" s="5">
        <v>1.3</v>
      </c>
      <c r="E20" s="6">
        <f>C20*D20</f>
        <v>11696.828</v>
      </c>
      <c r="F20" s="5">
        <v>1.6</v>
      </c>
      <c r="G20" s="5">
        <v>1.8</v>
      </c>
      <c r="H20" s="7">
        <f>C20*F20*G20</f>
        <v>25912.9728</v>
      </c>
      <c r="I20" s="8">
        <f>H20/$I$3</f>
        <v>2159.4144000000001</v>
      </c>
      <c r="J20" s="8">
        <f t="shared" si="5"/>
        <v>1835.50224</v>
      </c>
      <c r="K20" s="13">
        <f>H20*$K$3</f>
        <v>14381.699904000001</v>
      </c>
    </row>
    <row r="21" spans="1:11" ht="21.75" customHeight="1" x14ac:dyDescent="0.25">
      <c r="A21" s="5" t="s">
        <v>53</v>
      </c>
      <c r="B21" s="16">
        <v>6268</v>
      </c>
      <c r="C21" s="5">
        <f>B21*$C$3</f>
        <v>7584.28</v>
      </c>
      <c r="D21" s="5">
        <v>1.3</v>
      </c>
      <c r="E21" s="6">
        <f>C21*D21</f>
        <v>9859.5640000000003</v>
      </c>
      <c r="F21" s="5">
        <v>1.6</v>
      </c>
      <c r="G21" s="5">
        <v>1.8</v>
      </c>
      <c r="H21" s="7">
        <f>C21*F21*G21</f>
        <v>21842.7264</v>
      </c>
      <c r="I21" s="8">
        <f>H21/$I$3</f>
        <v>1820.2272</v>
      </c>
      <c r="J21" s="8">
        <f t="shared" si="5"/>
        <v>1547.1931199999999</v>
      </c>
      <c r="K21" s="13">
        <f>H21*$K$3</f>
        <v>12122.713152</v>
      </c>
    </row>
    <row r="22" spans="1:11" ht="22.5" customHeight="1" x14ac:dyDescent="0.25">
      <c r="A22" s="5" t="s">
        <v>61</v>
      </c>
      <c r="B22" s="16">
        <v>2026</v>
      </c>
      <c r="C22" s="5">
        <f>B22*$C$3</f>
        <v>2451.46</v>
      </c>
      <c r="D22" s="5">
        <v>1.3</v>
      </c>
      <c r="E22" s="6">
        <f>C22*D22</f>
        <v>3186.8980000000001</v>
      </c>
      <c r="F22" s="5">
        <v>1.6</v>
      </c>
      <c r="G22" s="5">
        <v>1.8</v>
      </c>
      <c r="H22" s="7">
        <f>C22*F22*G22</f>
        <v>7060.2048000000004</v>
      </c>
      <c r="I22" s="8">
        <f>H22/$I$3</f>
        <v>588.35040000000004</v>
      </c>
      <c r="J22" s="8">
        <f t="shared" si="5"/>
        <v>500.09784000000002</v>
      </c>
      <c r="K22" s="13">
        <f>H22*$K$3</f>
        <v>3918.4136640000006</v>
      </c>
    </row>
    <row r="23" spans="1:11" ht="22.5" customHeight="1" x14ac:dyDescent="0.25">
      <c r="A23" s="5"/>
      <c r="B23" s="16"/>
      <c r="C23" s="5"/>
      <c r="D23" s="5"/>
      <c r="E23" s="6"/>
      <c r="F23" s="5"/>
      <c r="G23" s="5"/>
      <c r="H23" s="7"/>
      <c r="I23" s="8"/>
      <c r="J23" s="8"/>
      <c r="K23" s="13"/>
    </row>
    <row r="24" spans="1:11" ht="35.25" customHeight="1" x14ac:dyDescent="0.25">
      <c r="A24" s="18" t="s">
        <v>77</v>
      </c>
      <c r="B24" s="16"/>
      <c r="C24" s="5"/>
      <c r="D24" s="5"/>
      <c r="E24" s="6"/>
      <c r="F24" s="5"/>
      <c r="G24" s="5"/>
      <c r="H24" s="7"/>
      <c r="I24" s="8"/>
      <c r="J24" s="8"/>
      <c r="K24" s="13"/>
    </row>
    <row r="25" spans="1:11" x14ac:dyDescent="0.25">
      <c r="A25" s="5" t="s">
        <v>46</v>
      </c>
      <c r="B25" s="16">
        <v>2483</v>
      </c>
      <c r="C25" s="5">
        <f t="shared" si="0"/>
        <v>3004.43</v>
      </c>
      <c r="D25" s="5">
        <v>1.3</v>
      </c>
      <c r="E25" s="6">
        <f t="shared" si="1"/>
        <v>3905.759</v>
      </c>
      <c r="F25" s="5">
        <v>1.55</v>
      </c>
      <c r="G25" s="5">
        <v>1.8</v>
      </c>
      <c r="H25" s="7">
        <f t="shared" si="2"/>
        <v>8382.3597000000009</v>
      </c>
      <c r="I25" s="8">
        <f t="shared" si="3"/>
        <v>698.52997500000004</v>
      </c>
      <c r="J25" s="8">
        <f t="shared" si="5"/>
        <v>593.75047875000007</v>
      </c>
      <c r="K25" s="13">
        <f t="shared" si="4"/>
        <v>4652.2096335000006</v>
      </c>
    </row>
    <row r="26" spans="1:11" x14ac:dyDescent="0.25">
      <c r="A26" s="5" t="s">
        <v>47</v>
      </c>
      <c r="B26" s="16">
        <v>1432</v>
      </c>
      <c r="C26" s="5">
        <f t="shared" si="0"/>
        <v>1732.72</v>
      </c>
      <c r="D26" s="5">
        <v>1.3</v>
      </c>
      <c r="E26" s="6">
        <f t="shared" si="1"/>
        <v>2252.5360000000001</v>
      </c>
      <c r="F26" s="5">
        <v>1.55</v>
      </c>
      <c r="G26" s="5">
        <v>1.8</v>
      </c>
      <c r="H26" s="7">
        <f t="shared" si="2"/>
        <v>4834.2888000000003</v>
      </c>
      <c r="I26" s="8">
        <f t="shared" si="3"/>
        <v>402.85740000000004</v>
      </c>
      <c r="J26" s="8">
        <f t="shared" si="5"/>
        <v>342.42879000000005</v>
      </c>
      <c r="K26" s="13">
        <f t="shared" si="4"/>
        <v>2683.0302840000004</v>
      </c>
    </row>
    <row r="27" spans="1:11" x14ac:dyDescent="0.25">
      <c r="A27" s="5" t="s">
        <v>42</v>
      </c>
      <c r="B27" s="16">
        <v>3124</v>
      </c>
      <c r="C27" s="5">
        <f>B27*$C$3</f>
        <v>3780.04</v>
      </c>
      <c r="D27" s="5">
        <v>1.3</v>
      </c>
      <c r="E27" s="6">
        <f>C27*D27</f>
        <v>4914.0519999999997</v>
      </c>
      <c r="F27" s="5">
        <v>1.6</v>
      </c>
      <c r="G27" s="5">
        <v>1.8</v>
      </c>
      <c r="H27" s="7">
        <f>C27*F27*G27</f>
        <v>10886.515200000002</v>
      </c>
      <c r="I27" s="8">
        <f>H27/$I$3</f>
        <v>907.20960000000014</v>
      </c>
      <c r="J27" s="8">
        <f t="shared" si="5"/>
        <v>771.12816000000009</v>
      </c>
      <c r="K27" s="13">
        <f>H27*$K$3</f>
        <v>6042.0159360000016</v>
      </c>
    </row>
    <row r="28" spans="1:11" x14ac:dyDescent="0.25">
      <c r="A28" s="5" t="s">
        <v>34</v>
      </c>
      <c r="B28" s="16">
        <v>1580</v>
      </c>
      <c r="C28" s="5">
        <f t="shared" ref="C28:C30" si="20">B28*$C$3</f>
        <v>1911.8</v>
      </c>
      <c r="D28" s="5">
        <v>1.3</v>
      </c>
      <c r="E28" s="6">
        <f t="shared" ref="E28" si="21">C28*D28</f>
        <v>2485.34</v>
      </c>
      <c r="F28" s="5">
        <v>1.6</v>
      </c>
      <c r="G28" s="5">
        <v>1.8</v>
      </c>
      <c r="H28" s="7">
        <f t="shared" ref="H28" si="22">C28*F28*G28</f>
        <v>5505.9840000000004</v>
      </c>
      <c r="I28" s="8">
        <f t="shared" ref="I28" si="23">H28/$I$3</f>
        <v>458.83200000000005</v>
      </c>
      <c r="J28" s="8">
        <f t="shared" si="5"/>
        <v>390.00720000000001</v>
      </c>
      <c r="K28" s="13">
        <f t="shared" ref="K28" si="24">H28*$K$3</f>
        <v>3055.8211200000005</v>
      </c>
    </row>
    <row r="29" spans="1:11" x14ac:dyDescent="0.25">
      <c r="A29" s="5" t="s">
        <v>81</v>
      </c>
      <c r="B29" s="16">
        <v>1850</v>
      </c>
      <c r="C29" s="5">
        <f t="shared" si="20"/>
        <v>2238.5</v>
      </c>
      <c r="D29" s="5">
        <v>1.3</v>
      </c>
      <c r="E29" s="6">
        <f>C29*D29</f>
        <v>2910.05</v>
      </c>
      <c r="F29" s="5">
        <v>1.6</v>
      </c>
      <c r="G29" s="5">
        <v>1.8</v>
      </c>
      <c r="H29" s="7">
        <f>C29*F29*G29</f>
        <v>6446.880000000001</v>
      </c>
      <c r="I29" s="8">
        <f>H29/$I$3</f>
        <v>537.24000000000012</v>
      </c>
      <c r="J29" s="8">
        <f t="shared" si="5"/>
        <v>456.65400000000011</v>
      </c>
      <c r="K29" s="13">
        <f>H29*$K$3</f>
        <v>3578.0184000000008</v>
      </c>
    </row>
    <row r="30" spans="1:11" x14ac:dyDescent="0.25">
      <c r="A30" s="5" t="s">
        <v>80</v>
      </c>
      <c r="B30" s="16">
        <v>3000</v>
      </c>
      <c r="C30" s="5">
        <f t="shared" si="20"/>
        <v>3630</v>
      </c>
      <c r="D30" s="5">
        <v>1.3</v>
      </c>
      <c r="E30" s="6">
        <f t="shared" ref="E30" si="25">C30*D30</f>
        <v>4719</v>
      </c>
      <c r="F30" s="5">
        <v>1.6</v>
      </c>
      <c r="G30" s="5">
        <v>1.8</v>
      </c>
      <c r="H30" s="7">
        <f t="shared" ref="H30" si="26">C30*F30*G30</f>
        <v>10454.4</v>
      </c>
      <c r="I30" s="8">
        <f t="shared" ref="I30" si="27">H30/$I$3</f>
        <v>871.19999999999993</v>
      </c>
      <c r="J30" s="8">
        <f t="shared" si="5"/>
        <v>740.51999999999987</v>
      </c>
      <c r="K30" s="13">
        <f t="shared" ref="K30" si="28">H30*$K$3</f>
        <v>5802.192</v>
      </c>
    </row>
    <row r="31" spans="1:11" ht="24" customHeight="1" x14ac:dyDescent="0.25">
      <c r="A31" s="5" t="s">
        <v>32</v>
      </c>
      <c r="B31" s="16">
        <v>3825.2904480000002</v>
      </c>
      <c r="C31" s="5">
        <f>B31*$C$3</f>
        <v>4628.6014420800002</v>
      </c>
      <c r="D31" s="5">
        <v>1.3</v>
      </c>
      <c r="E31" s="6">
        <f>C31*D31</f>
        <v>6017.1818747040006</v>
      </c>
      <c r="F31" s="5">
        <v>1.7</v>
      </c>
      <c r="G31" s="5">
        <v>1.8</v>
      </c>
      <c r="H31" s="7">
        <f>C31*F31*G31</f>
        <v>14163.520412764799</v>
      </c>
      <c r="I31" s="8">
        <f>H31/$I$3</f>
        <v>1180.2933677304</v>
      </c>
      <c r="J31" s="8">
        <f t="shared" si="5"/>
        <v>1003.2493625708399</v>
      </c>
      <c r="K31" s="13">
        <f>H31*$K$3</f>
        <v>7860.7538290844641</v>
      </c>
    </row>
    <row r="32" spans="1:11" ht="19.5" customHeight="1" x14ac:dyDescent="0.25">
      <c r="A32" s="15" t="s">
        <v>44</v>
      </c>
      <c r="B32" s="16">
        <v>1898</v>
      </c>
      <c r="C32" s="5">
        <f>B32*$C$3</f>
        <v>2296.58</v>
      </c>
      <c r="D32" s="5">
        <v>1.3</v>
      </c>
      <c r="E32" s="6">
        <f>C32*D32</f>
        <v>2985.5540000000001</v>
      </c>
      <c r="F32" s="5">
        <v>1.6</v>
      </c>
      <c r="G32" s="5">
        <v>1.8</v>
      </c>
      <c r="H32" s="7">
        <f>C32*F32*G32</f>
        <v>6614.1504000000004</v>
      </c>
      <c r="I32" s="8">
        <f>H32/$I$3</f>
        <v>551.17920000000004</v>
      </c>
      <c r="J32" s="8">
        <f t="shared" si="5"/>
        <v>468.50232</v>
      </c>
      <c r="K32" s="13">
        <f>H32*$K$3</f>
        <v>3670.8534720000007</v>
      </c>
    </row>
    <row r="33" spans="1:11" x14ac:dyDescent="0.25">
      <c r="A33" s="5" t="s">
        <v>51</v>
      </c>
      <c r="B33" s="16">
        <v>4241</v>
      </c>
      <c r="C33" s="5">
        <f t="shared" si="0"/>
        <v>5131.6099999999997</v>
      </c>
      <c r="D33" s="5">
        <v>1.3</v>
      </c>
      <c r="E33" s="6">
        <f t="shared" si="1"/>
        <v>6671.0929999999998</v>
      </c>
      <c r="F33" s="5">
        <v>1.6</v>
      </c>
      <c r="G33" s="5">
        <v>1.8</v>
      </c>
      <c r="H33" s="7">
        <f t="shared" si="2"/>
        <v>14779.036799999998</v>
      </c>
      <c r="I33" s="8">
        <f t="shared" si="3"/>
        <v>1231.5863999999999</v>
      </c>
      <c r="J33" s="8">
        <f t="shared" si="5"/>
        <v>1046.84844</v>
      </c>
      <c r="K33" s="13">
        <f t="shared" si="4"/>
        <v>8202.3654239999996</v>
      </c>
    </row>
    <row r="34" spans="1:11" x14ac:dyDescent="0.25">
      <c r="A34" s="5" t="s">
        <v>52</v>
      </c>
      <c r="B34" s="16">
        <v>1568</v>
      </c>
      <c r="C34" s="5">
        <f t="shared" si="0"/>
        <v>1897.28</v>
      </c>
      <c r="D34" s="5">
        <v>1.3</v>
      </c>
      <c r="E34" s="6">
        <f t="shared" si="1"/>
        <v>2466.4639999999999</v>
      </c>
      <c r="F34" s="5">
        <v>1.6</v>
      </c>
      <c r="G34" s="5">
        <v>1.8</v>
      </c>
      <c r="H34" s="7">
        <f t="shared" si="2"/>
        <v>5464.1664000000001</v>
      </c>
      <c r="I34" s="8">
        <f t="shared" si="3"/>
        <v>455.34719999999999</v>
      </c>
      <c r="J34" s="8">
        <f t="shared" si="5"/>
        <v>387.04512</v>
      </c>
      <c r="K34" s="13">
        <f t="shared" si="4"/>
        <v>3032.6123520000001</v>
      </c>
    </row>
    <row r="35" spans="1:11" ht="18.75" customHeight="1" x14ac:dyDescent="0.25">
      <c r="A35" s="5" t="s">
        <v>78</v>
      </c>
      <c r="B35" s="16">
        <v>5408</v>
      </c>
      <c r="C35" s="5">
        <f t="shared" si="0"/>
        <v>6543.6799999999994</v>
      </c>
      <c r="D35" s="5">
        <v>1.3</v>
      </c>
      <c r="E35" s="6">
        <f t="shared" si="1"/>
        <v>8506.7839999999997</v>
      </c>
      <c r="F35" s="5">
        <v>1.6</v>
      </c>
      <c r="G35" s="5">
        <v>1.8</v>
      </c>
      <c r="H35" s="7">
        <f t="shared" si="2"/>
        <v>18845.7984</v>
      </c>
      <c r="I35" s="8">
        <f t="shared" si="3"/>
        <v>1570.4831999999999</v>
      </c>
      <c r="J35" s="8">
        <f t="shared" si="5"/>
        <v>1334.9107199999999</v>
      </c>
      <c r="K35" s="13">
        <f t="shared" si="4"/>
        <v>10459.418112000001</v>
      </c>
    </row>
    <row r="36" spans="1:11" ht="20.25" customHeight="1" x14ac:dyDescent="0.25">
      <c r="A36" s="5" t="s">
        <v>79</v>
      </c>
      <c r="B36" s="16">
        <v>6394</v>
      </c>
      <c r="C36" s="5">
        <f t="shared" si="0"/>
        <v>7736.74</v>
      </c>
      <c r="D36" s="5">
        <v>1.3</v>
      </c>
      <c r="E36" s="6">
        <f t="shared" si="1"/>
        <v>10057.762000000001</v>
      </c>
      <c r="F36" s="5">
        <v>1.6</v>
      </c>
      <c r="G36" s="5">
        <v>1.8</v>
      </c>
      <c r="H36" s="7">
        <f t="shared" si="2"/>
        <v>22281.8112</v>
      </c>
      <c r="I36" s="8">
        <f t="shared" si="3"/>
        <v>1856.8176000000001</v>
      </c>
      <c r="J36" s="8">
        <f t="shared" si="5"/>
        <v>1578.2949599999999</v>
      </c>
      <c r="K36" s="13">
        <f t="shared" si="4"/>
        <v>12366.405216000001</v>
      </c>
    </row>
    <row r="37" spans="1:11" ht="24.75" customHeight="1" x14ac:dyDescent="0.25">
      <c r="A37" s="5" t="s">
        <v>22</v>
      </c>
      <c r="B37" s="16">
        <v>1934</v>
      </c>
      <c r="C37" s="5">
        <f t="shared" si="0"/>
        <v>2340.14</v>
      </c>
      <c r="D37" s="5">
        <v>1.3</v>
      </c>
      <c r="E37" s="6">
        <f t="shared" si="1"/>
        <v>3042.1819999999998</v>
      </c>
      <c r="F37" s="5">
        <v>1.6</v>
      </c>
      <c r="G37" s="5">
        <v>1.8</v>
      </c>
      <c r="H37" s="7">
        <f t="shared" si="2"/>
        <v>6739.6032000000005</v>
      </c>
      <c r="I37" s="8">
        <f t="shared" si="3"/>
        <v>561.6336</v>
      </c>
      <c r="J37" s="8">
        <f t="shared" si="5"/>
        <v>477.38855999999998</v>
      </c>
      <c r="K37" s="13">
        <f t="shared" si="4"/>
        <v>3740.4797760000006</v>
      </c>
    </row>
    <row r="38" spans="1:11" ht="18" customHeight="1" x14ac:dyDescent="0.25">
      <c r="A38" s="5" t="s">
        <v>30</v>
      </c>
      <c r="B38" s="16">
        <v>6790</v>
      </c>
      <c r="C38" s="5">
        <f>B38*$C$3</f>
        <v>8215.9</v>
      </c>
      <c r="D38" s="5">
        <v>1.3</v>
      </c>
      <c r="E38" s="6">
        <f>C38*D38</f>
        <v>10680.67</v>
      </c>
      <c r="F38" s="5">
        <v>1.6</v>
      </c>
      <c r="G38" s="5">
        <v>1.8</v>
      </c>
      <c r="H38" s="7">
        <f>C38*F38*G38</f>
        <v>23661.792000000001</v>
      </c>
      <c r="I38" s="8">
        <f>H38/$I$3</f>
        <v>1971.816</v>
      </c>
      <c r="J38" s="8">
        <f t="shared" si="5"/>
        <v>1676.0436</v>
      </c>
      <c r="K38" s="13">
        <f>H38*$K$3</f>
        <v>13132.294560000002</v>
      </c>
    </row>
    <row r="39" spans="1:11" ht="18.75" customHeight="1" x14ac:dyDescent="0.25">
      <c r="A39" s="5" t="s">
        <v>60</v>
      </c>
      <c r="B39" s="16">
        <v>1934</v>
      </c>
      <c r="C39" s="5">
        <f>B39*$C$3</f>
        <v>2340.14</v>
      </c>
      <c r="D39" s="5">
        <v>1.3</v>
      </c>
      <c r="E39" s="6">
        <f>C39*D39</f>
        <v>3042.1819999999998</v>
      </c>
      <c r="F39" s="5">
        <v>1.6</v>
      </c>
      <c r="G39" s="5">
        <v>1.8</v>
      </c>
      <c r="H39" s="7">
        <f>C39*F39*G39</f>
        <v>6739.6032000000005</v>
      </c>
      <c r="I39" s="8">
        <f>H39/$I$3</f>
        <v>561.6336</v>
      </c>
      <c r="J39" s="8">
        <f t="shared" si="5"/>
        <v>477.38855999999998</v>
      </c>
      <c r="K39" s="13">
        <f>H39*$K$3</f>
        <v>3740.4797760000006</v>
      </c>
    </row>
    <row r="40" spans="1:11" x14ac:dyDescent="0.25">
      <c r="A40" s="2" t="s">
        <v>82</v>
      </c>
      <c r="B40" s="2">
        <v>8780</v>
      </c>
      <c r="C40" s="2">
        <f>B40*$C$3</f>
        <v>10623.8</v>
      </c>
      <c r="D40" s="5">
        <v>1.3</v>
      </c>
      <c r="E40" s="6">
        <f>C40*D40</f>
        <v>13810.939999999999</v>
      </c>
      <c r="F40" s="5">
        <v>1.6</v>
      </c>
      <c r="G40" s="5">
        <v>1.8</v>
      </c>
      <c r="H40" s="7">
        <f>C40*F40*G40</f>
        <v>30596.543999999998</v>
      </c>
      <c r="I40" s="8">
        <f>H40/$I$3</f>
        <v>2549.712</v>
      </c>
      <c r="J40" s="8">
        <f t="shared" si="5"/>
        <v>2167.2552000000001</v>
      </c>
      <c r="K40" s="13">
        <f>H40*$K$3</f>
        <v>16981.081920000001</v>
      </c>
    </row>
    <row r="41" spans="1:11" x14ac:dyDescent="0.25">
      <c r="A41" s="2" t="s">
        <v>83</v>
      </c>
      <c r="B41" s="2">
        <v>3078</v>
      </c>
      <c r="C41" s="2">
        <f>B41*$C$3</f>
        <v>3724.38</v>
      </c>
      <c r="D41" s="5">
        <v>1.3</v>
      </c>
      <c r="E41" s="6">
        <f>C41*D41</f>
        <v>4841.6940000000004</v>
      </c>
      <c r="F41" s="5">
        <v>1.6</v>
      </c>
      <c r="G41" s="5">
        <v>1.8</v>
      </c>
      <c r="H41" s="7">
        <f>C41*F41*G41</f>
        <v>10726.214400000001</v>
      </c>
      <c r="I41" s="8">
        <f>H41/$I$3</f>
        <v>893.85120000000006</v>
      </c>
      <c r="J41" s="8">
        <f t="shared" si="5"/>
        <v>759.77352000000008</v>
      </c>
      <c r="K41" s="13">
        <f>H41*$K$3</f>
        <v>5953.0489920000009</v>
      </c>
    </row>
    <row r="42" spans="1:11" x14ac:dyDescent="0.25">
      <c r="A42" s="19"/>
      <c r="B42" s="19"/>
      <c r="C42" s="2"/>
      <c r="D42" s="5"/>
      <c r="E42" s="6"/>
      <c r="F42" s="5"/>
      <c r="G42" s="5"/>
      <c r="H42" s="7"/>
      <c r="I42" s="8"/>
      <c r="J42" s="8"/>
      <c r="K42" s="13"/>
    </row>
    <row r="43" spans="1:11" x14ac:dyDescent="0.25">
      <c r="A43" s="2" t="s">
        <v>84</v>
      </c>
      <c r="B43" s="2">
        <v>175</v>
      </c>
      <c r="C43" s="2">
        <f>B43*$C$3</f>
        <v>211.75</v>
      </c>
      <c r="D43" s="5">
        <v>1.3</v>
      </c>
      <c r="E43" s="6">
        <f>C43*D43</f>
        <v>275.27500000000003</v>
      </c>
      <c r="F43" s="5">
        <v>1.8</v>
      </c>
      <c r="G43" s="5">
        <v>1.8</v>
      </c>
      <c r="H43" s="7">
        <f>C43*F43*G43</f>
        <v>686.07</v>
      </c>
      <c r="I43" s="8">
        <f>H43/$I$3</f>
        <v>57.172500000000007</v>
      </c>
      <c r="J43" s="8">
        <f t="shared" si="5"/>
        <v>48.596625000000003</v>
      </c>
      <c r="K43" s="13">
        <f>H43*$K$3</f>
        <v>380.76885000000004</v>
      </c>
    </row>
    <row r="44" spans="1:11" x14ac:dyDescent="0.25">
      <c r="A44" s="2" t="s">
        <v>89</v>
      </c>
      <c r="B44" s="2">
        <v>612</v>
      </c>
      <c r="C44" s="2">
        <f t="shared" ref="C44:C45" si="29">B44*$C$3</f>
        <v>740.52</v>
      </c>
      <c r="D44" s="5">
        <v>2.2999999999999998</v>
      </c>
      <c r="E44" s="6">
        <f t="shared" ref="E44:E45" si="30">C44*D44</f>
        <v>1703.1959999999999</v>
      </c>
      <c r="F44" s="5">
        <v>1.8</v>
      </c>
      <c r="G44" s="5">
        <v>1.8</v>
      </c>
      <c r="H44" s="7">
        <f t="shared" ref="H44:H45" si="31">C44*F44*G44</f>
        <v>2399.2847999999999</v>
      </c>
      <c r="I44" s="8">
        <f t="shared" ref="I44:I45" si="32">H44/$I$3</f>
        <v>199.94039999999998</v>
      </c>
      <c r="J44" s="8">
        <f t="shared" ref="J44:J45" si="33">I44*$J$3</f>
        <v>169.94933999999998</v>
      </c>
      <c r="K44" s="13">
        <f t="shared" ref="K44:K45" si="34">H44*$K$3</f>
        <v>1331.6030640000001</v>
      </c>
    </row>
    <row r="45" spans="1:11" x14ac:dyDescent="0.25">
      <c r="A45" s="2" t="s">
        <v>90</v>
      </c>
      <c r="B45" s="2">
        <v>612</v>
      </c>
      <c r="C45" s="2">
        <f t="shared" si="29"/>
        <v>740.52</v>
      </c>
      <c r="D45" s="5">
        <v>3.3</v>
      </c>
      <c r="E45" s="6">
        <f t="shared" si="30"/>
        <v>2443.7159999999999</v>
      </c>
      <c r="F45" s="5">
        <v>1.8</v>
      </c>
      <c r="G45" s="5">
        <v>1.8</v>
      </c>
      <c r="H45" s="7">
        <f t="shared" si="31"/>
        <v>2399.2847999999999</v>
      </c>
      <c r="I45" s="8">
        <f t="shared" si="32"/>
        <v>199.94039999999998</v>
      </c>
      <c r="J45" s="8">
        <f t="shared" si="33"/>
        <v>169.94933999999998</v>
      </c>
      <c r="K45" s="13">
        <f t="shared" si="34"/>
        <v>1331.6030640000001</v>
      </c>
    </row>
    <row r="46" spans="1:11" ht="21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8" zoomScaleNormal="78" workbookViewId="0">
      <selection activeCell="I20" sqref="I20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2.42578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9.85546875" style="3" customWidth="1"/>
    <col min="10" max="10" width="21.42578125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87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21" t="s">
        <v>70</v>
      </c>
      <c r="B5" s="22">
        <v>1899.72</v>
      </c>
      <c r="C5" s="21">
        <f t="shared" ref="C5:C38" si="0">B5*$C$3</f>
        <v>2298.6612</v>
      </c>
      <c r="D5" s="21">
        <v>1.3</v>
      </c>
      <c r="E5" s="23">
        <f t="shared" ref="E5:E38" si="1">C5*D5</f>
        <v>2988.25956</v>
      </c>
      <c r="F5" s="21">
        <v>1.48</v>
      </c>
      <c r="G5" s="21">
        <v>1.8</v>
      </c>
      <c r="H5" s="24">
        <f t="shared" ref="H5:H38" si="2">C5*F5*G5</f>
        <v>6123.6334367999998</v>
      </c>
      <c r="I5" s="25">
        <f t="shared" ref="I5:I38" si="3">H5/$I$3</f>
        <v>510.3027864</v>
      </c>
      <c r="J5" s="25">
        <f>I5*$J$3</f>
        <v>433.75736843999999</v>
      </c>
      <c r="K5" s="26">
        <f t="shared" ref="K5:K38" si="4">H5*$K$3</f>
        <v>3398.6165574240003</v>
      </c>
    </row>
    <row r="6" spans="1:11" x14ac:dyDescent="0.25">
      <c r="A6" s="21" t="s">
        <v>71</v>
      </c>
      <c r="B6" s="22">
        <v>2667.6000000000004</v>
      </c>
      <c r="C6" s="21">
        <f t="shared" si="0"/>
        <v>3227.7960000000003</v>
      </c>
      <c r="D6" s="21">
        <v>1.3</v>
      </c>
      <c r="E6" s="23">
        <f t="shared" si="1"/>
        <v>4196.1348000000007</v>
      </c>
      <c r="F6" s="21">
        <v>1.48</v>
      </c>
      <c r="G6" s="21">
        <v>1.8</v>
      </c>
      <c r="H6" s="24">
        <f t="shared" si="2"/>
        <v>8598.8485440000022</v>
      </c>
      <c r="I6" s="25">
        <f t="shared" si="3"/>
        <v>716.57071200000019</v>
      </c>
      <c r="J6" s="25">
        <f t="shared" ref="J6:J46" si="5">I6*$J$3</f>
        <v>609.08510520000016</v>
      </c>
      <c r="K6" s="26">
        <f t="shared" si="4"/>
        <v>4772.360941920002</v>
      </c>
    </row>
    <row r="7" spans="1:11" x14ac:dyDescent="0.25">
      <c r="A7" s="21" t="s">
        <v>13</v>
      </c>
      <c r="B7" s="22">
        <v>1628.64</v>
      </c>
      <c r="C7" s="21">
        <f t="shared" si="0"/>
        <v>1970.6544000000001</v>
      </c>
      <c r="D7" s="21">
        <v>1.3</v>
      </c>
      <c r="E7" s="23">
        <f t="shared" si="1"/>
        <v>2561.8507200000004</v>
      </c>
      <c r="F7" s="21">
        <v>1.48</v>
      </c>
      <c r="G7" s="21">
        <v>1.8</v>
      </c>
      <c r="H7" s="24">
        <f t="shared" si="2"/>
        <v>5249.8233216000008</v>
      </c>
      <c r="I7" s="25">
        <f t="shared" si="3"/>
        <v>437.48527680000007</v>
      </c>
      <c r="J7" s="25">
        <f t="shared" si="5"/>
        <v>371.86248528000004</v>
      </c>
      <c r="K7" s="26">
        <f t="shared" si="4"/>
        <v>2913.6519434880006</v>
      </c>
    </row>
    <row r="8" spans="1:11" x14ac:dyDescent="0.25">
      <c r="A8" s="21" t="s">
        <v>72</v>
      </c>
      <c r="B8" s="22">
        <v>3263.76</v>
      </c>
      <c r="C8" s="21">
        <f t="shared" si="0"/>
        <v>3949.1496000000002</v>
      </c>
      <c r="D8" s="21">
        <v>1.3</v>
      </c>
      <c r="E8" s="23">
        <f t="shared" si="1"/>
        <v>5133.8944800000008</v>
      </c>
      <c r="F8" s="21">
        <v>1.5</v>
      </c>
      <c r="G8" s="21">
        <v>1.8</v>
      </c>
      <c r="H8" s="24">
        <f t="shared" si="2"/>
        <v>10662.70392</v>
      </c>
      <c r="I8" s="25">
        <f t="shared" si="3"/>
        <v>888.55866000000003</v>
      </c>
      <c r="J8" s="25">
        <f t="shared" si="5"/>
        <v>755.27486099999999</v>
      </c>
      <c r="K8" s="26">
        <f t="shared" si="4"/>
        <v>5917.8006756000004</v>
      </c>
    </row>
    <row r="9" spans="1:11" x14ac:dyDescent="0.25">
      <c r="A9" s="21" t="s">
        <v>66</v>
      </c>
      <c r="B9" s="22">
        <v>1824.1200000000001</v>
      </c>
      <c r="C9" s="21">
        <f t="shared" si="0"/>
        <v>2207.1851999999999</v>
      </c>
      <c r="D9" s="21">
        <v>1.3</v>
      </c>
      <c r="E9" s="23">
        <f t="shared" si="1"/>
        <v>2869.34076</v>
      </c>
      <c r="F9" s="21">
        <v>1.38</v>
      </c>
      <c r="G9" s="21">
        <v>1.8</v>
      </c>
      <c r="H9" s="24">
        <f t="shared" si="2"/>
        <v>5482.6480367999993</v>
      </c>
      <c r="I9" s="25">
        <f t="shared" si="3"/>
        <v>456.88733639999992</v>
      </c>
      <c r="J9" s="25">
        <f t="shared" si="5"/>
        <v>388.35423593999991</v>
      </c>
      <c r="K9" s="26">
        <f t="shared" si="4"/>
        <v>3042.8696604239999</v>
      </c>
    </row>
    <row r="10" spans="1:11" x14ac:dyDescent="0.25">
      <c r="A10" s="5" t="s">
        <v>73</v>
      </c>
      <c r="B10" s="16">
        <v>2235.6000000000004</v>
      </c>
      <c r="C10" s="5">
        <f t="shared" si="0"/>
        <v>2705.0760000000005</v>
      </c>
      <c r="D10" s="5">
        <v>1.3</v>
      </c>
      <c r="E10" s="6">
        <f t="shared" si="1"/>
        <v>3516.5988000000007</v>
      </c>
      <c r="F10" s="5">
        <v>1.65</v>
      </c>
      <c r="G10" s="5">
        <v>1.8</v>
      </c>
      <c r="H10" s="7">
        <f t="shared" si="2"/>
        <v>8034.0757200000016</v>
      </c>
      <c r="I10" s="8">
        <f t="shared" si="3"/>
        <v>669.5063100000001</v>
      </c>
      <c r="J10" s="8">
        <f t="shared" si="5"/>
        <v>569.08036350000009</v>
      </c>
      <c r="K10" s="13">
        <f t="shared" si="4"/>
        <v>4458.9120246000011</v>
      </c>
    </row>
    <row r="11" spans="1:11" x14ac:dyDescent="0.25">
      <c r="A11" s="5" t="s">
        <v>74</v>
      </c>
      <c r="B11" s="16">
        <v>2718.36</v>
      </c>
      <c r="C11" s="5">
        <f t="shared" si="0"/>
        <v>3289.2156</v>
      </c>
      <c r="D11" s="5">
        <v>1.3</v>
      </c>
      <c r="E11" s="6">
        <f t="shared" si="1"/>
        <v>4275.9802799999998</v>
      </c>
      <c r="F11" s="5">
        <v>1.65</v>
      </c>
      <c r="G11" s="5">
        <v>1.8</v>
      </c>
      <c r="H11" s="7">
        <f t="shared" si="2"/>
        <v>9768.970331999999</v>
      </c>
      <c r="I11" s="8">
        <f t="shared" si="3"/>
        <v>814.08086099999991</v>
      </c>
      <c r="J11" s="8">
        <f t="shared" si="5"/>
        <v>691.96873184999993</v>
      </c>
      <c r="K11" s="13">
        <f t="shared" si="4"/>
        <v>5421.77853426</v>
      </c>
    </row>
    <row r="12" spans="1:11" x14ac:dyDescent="0.25">
      <c r="A12" s="5" t="s">
        <v>34</v>
      </c>
      <c r="B12" s="16">
        <v>1706.4</v>
      </c>
      <c r="C12" s="5">
        <f t="shared" si="0"/>
        <v>2064.7440000000001</v>
      </c>
      <c r="D12" s="5">
        <v>1.3</v>
      </c>
      <c r="E12" s="6">
        <f t="shared" si="1"/>
        <v>2684.1672000000003</v>
      </c>
      <c r="F12" s="5">
        <v>1.6</v>
      </c>
      <c r="G12" s="5">
        <v>1.8</v>
      </c>
      <c r="H12" s="7">
        <f t="shared" si="2"/>
        <v>5946.4627200000014</v>
      </c>
      <c r="I12" s="8">
        <f t="shared" si="3"/>
        <v>495.53856000000013</v>
      </c>
      <c r="J12" s="8">
        <f t="shared" si="5"/>
        <v>421.20777600000008</v>
      </c>
      <c r="K12" s="13">
        <f t="shared" si="4"/>
        <v>3300.2868096000011</v>
      </c>
    </row>
    <row r="13" spans="1:11" x14ac:dyDescent="0.25">
      <c r="A13" s="5" t="s">
        <v>75</v>
      </c>
      <c r="B13" s="16">
        <v>3728.1600000000003</v>
      </c>
      <c r="C13" s="5">
        <f>B13*$C$3</f>
        <v>4511.0736000000006</v>
      </c>
      <c r="D13" s="5">
        <v>1.3</v>
      </c>
      <c r="E13" s="6">
        <f>C13*D13</f>
        <v>5864.3956800000014</v>
      </c>
      <c r="F13" s="5">
        <v>1.65</v>
      </c>
      <c r="G13" s="5">
        <v>1.8</v>
      </c>
      <c r="H13" s="7">
        <f>C13*F13*G13</f>
        <v>13397.888592000001</v>
      </c>
      <c r="I13" s="8">
        <f>H13/$I$3</f>
        <v>1116.490716</v>
      </c>
      <c r="J13" s="8">
        <f t="shared" si="5"/>
        <v>949.01710860000003</v>
      </c>
      <c r="K13" s="13">
        <f>H13*$K$3</f>
        <v>7435.8281685600014</v>
      </c>
    </row>
    <row r="14" spans="1:11" ht="21" customHeight="1" x14ac:dyDescent="0.25">
      <c r="A14" s="2" t="s">
        <v>67</v>
      </c>
      <c r="B14" s="2">
        <v>4946.4000000000005</v>
      </c>
      <c r="C14" s="2">
        <f>B14*$C$3</f>
        <v>5985.1440000000002</v>
      </c>
      <c r="D14" s="5">
        <v>1.3</v>
      </c>
      <c r="E14" s="6">
        <f t="shared" ref="E14:E15" si="6">C14*D14</f>
        <v>7780.6872000000003</v>
      </c>
      <c r="F14" s="5">
        <v>1.52</v>
      </c>
      <c r="G14" s="5">
        <v>1.8</v>
      </c>
      <c r="H14" s="7">
        <f t="shared" ref="H14:H15" si="7">C14*F14*G14</f>
        <v>16375.353984000003</v>
      </c>
      <c r="I14" s="8">
        <f t="shared" ref="I14:I15" si="8">H14/$I$3</f>
        <v>1364.6128320000003</v>
      </c>
      <c r="J14" s="8">
        <f t="shared" si="5"/>
        <v>1159.9209072000001</v>
      </c>
      <c r="K14" s="13">
        <f t="shared" ref="K14:K15" si="9">H14*$K$3</f>
        <v>9088.3214611200019</v>
      </c>
    </row>
    <row r="15" spans="1:11" ht="27" customHeight="1" x14ac:dyDescent="0.25">
      <c r="A15" s="2" t="s">
        <v>68</v>
      </c>
      <c r="B15" s="2">
        <v>1868.4</v>
      </c>
      <c r="C15" s="2">
        <f>B15*$C$3</f>
        <v>2260.7640000000001</v>
      </c>
      <c r="D15" s="5">
        <v>1.3</v>
      </c>
      <c r="E15" s="6">
        <f t="shared" si="6"/>
        <v>2938.9932000000003</v>
      </c>
      <c r="F15" s="5">
        <v>1.5</v>
      </c>
      <c r="G15" s="5">
        <v>1.8</v>
      </c>
      <c r="H15" s="7">
        <f t="shared" si="7"/>
        <v>6104.0628000000006</v>
      </c>
      <c r="I15" s="8">
        <f t="shared" si="8"/>
        <v>508.67190000000005</v>
      </c>
      <c r="J15" s="8">
        <f t="shared" si="5"/>
        <v>432.37111500000003</v>
      </c>
      <c r="K15" s="13">
        <f t="shared" si="9"/>
        <v>3387.7548540000007</v>
      </c>
    </row>
    <row r="16" spans="1:11" ht="24" customHeight="1" x14ac:dyDescent="0.25">
      <c r="A16" s="5" t="s">
        <v>76</v>
      </c>
      <c r="B16" s="16">
        <v>7117.2000000000007</v>
      </c>
      <c r="C16" s="5">
        <f>B16*$C$3</f>
        <v>8611.8119999999999</v>
      </c>
      <c r="D16" s="5">
        <v>1.3</v>
      </c>
      <c r="E16" s="6">
        <f>C16*D16</f>
        <v>11195.355600000001</v>
      </c>
      <c r="F16" s="5">
        <v>1.6</v>
      </c>
      <c r="G16" s="5">
        <v>1.8</v>
      </c>
      <c r="H16" s="7">
        <f>C16*F16*G16</f>
        <v>24802.01856</v>
      </c>
      <c r="I16" s="8">
        <f>H16/$I$3</f>
        <v>2066.8348799999999</v>
      </c>
      <c r="J16" s="8">
        <f t="shared" si="5"/>
        <v>1756.8096479999999</v>
      </c>
      <c r="K16" s="13">
        <f>H16*$K$3</f>
        <v>13765.120300800001</v>
      </c>
    </row>
    <row r="17" spans="1:11" ht="23.25" customHeight="1" x14ac:dyDescent="0.25">
      <c r="A17" s="5" t="s">
        <v>60</v>
      </c>
      <c r="B17" s="16">
        <v>2088.7200000000003</v>
      </c>
      <c r="C17" s="5">
        <f t="shared" ref="C17:C19" si="10">B17*$C$3</f>
        <v>2527.3512000000001</v>
      </c>
      <c r="D17" s="5">
        <v>1.3</v>
      </c>
      <c r="E17" s="6">
        <f t="shared" ref="E17" si="11">C17*D17</f>
        <v>3285.55656</v>
      </c>
      <c r="F17" s="5">
        <v>1.6</v>
      </c>
      <c r="G17" s="5">
        <v>1.8</v>
      </c>
      <c r="H17" s="7">
        <f t="shared" ref="H17" si="12">C17*F17*G17</f>
        <v>7278.7714560000004</v>
      </c>
      <c r="I17" s="8">
        <f t="shared" ref="I17" si="13">H17/$I$3</f>
        <v>606.56428800000003</v>
      </c>
      <c r="J17" s="8">
        <f t="shared" si="5"/>
        <v>515.57964479999998</v>
      </c>
      <c r="K17" s="13">
        <f t="shared" ref="K17" si="14">H17*$K$3</f>
        <v>4039.7181580800006</v>
      </c>
    </row>
    <row r="18" spans="1:11" ht="23.25" customHeight="1" x14ac:dyDescent="0.25">
      <c r="A18" s="5" t="s">
        <v>91</v>
      </c>
      <c r="B18" s="16">
        <v>4946.4000000000005</v>
      </c>
      <c r="C18" s="5">
        <f t="shared" si="10"/>
        <v>5985.1440000000002</v>
      </c>
      <c r="D18" s="5">
        <v>1.3</v>
      </c>
      <c r="E18" s="6">
        <f>C18*D18</f>
        <v>7780.6872000000003</v>
      </c>
      <c r="F18" s="5">
        <v>1.58</v>
      </c>
      <c r="G18" s="5">
        <v>1.8</v>
      </c>
      <c r="H18" s="7">
        <f>C18*F18*G18</f>
        <v>17021.749536000003</v>
      </c>
      <c r="I18" s="8">
        <f>H18/$I$3</f>
        <v>1418.4791280000002</v>
      </c>
      <c r="J18" s="8">
        <f t="shared" si="5"/>
        <v>1205.7072588000001</v>
      </c>
      <c r="K18" s="13">
        <f>H18*$K$3</f>
        <v>9447.070992480003</v>
      </c>
    </row>
    <row r="19" spans="1:11" ht="23.25" customHeight="1" x14ac:dyDescent="0.25">
      <c r="A19" s="5" t="s">
        <v>92</v>
      </c>
      <c r="B19" s="16">
        <v>1868.4</v>
      </c>
      <c r="C19" s="5">
        <f t="shared" si="10"/>
        <v>2260.7640000000001</v>
      </c>
      <c r="D19" s="5">
        <v>1.3</v>
      </c>
      <c r="E19" s="6">
        <f t="shared" ref="E19" si="15">C19*D19</f>
        <v>2938.9932000000003</v>
      </c>
      <c r="F19" s="5">
        <v>1.55</v>
      </c>
      <c r="G19" s="5">
        <v>1.8</v>
      </c>
      <c r="H19" s="7">
        <f t="shared" ref="H19" si="16">C19*F19*G19</f>
        <v>6307.5315600000004</v>
      </c>
      <c r="I19" s="8">
        <f t="shared" ref="I19" si="17">H19/$I$3</f>
        <v>525.62763000000007</v>
      </c>
      <c r="J19" s="8">
        <f t="shared" si="5"/>
        <v>446.78348550000004</v>
      </c>
      <c r="K19" s="13">
        <f t="shared" ref="K19" si="18">H19*$K$3</f>
        <v>3500.6800158000005</v>
      </c>
    </row>
    <row r="20" spans="1:11" ht="21.75" customHeight="1" x14ac:dyDescent="0.25">
      <c r="A20" s="5" t="s">
        <v>40</v>
      </c>
      <c r="B20" s="16">
        <v>8030.88</v>
      </c>
      <c r="C20" s="5">
        <f>B20*$C$3</f>
        <v>9717.3647999999994</v>
      </c>
      <c r="D20" s="5">
        <v>1.3</v>
      </c>
      <c r="E20" s="6">
        <f>C20*D20</f>
        <v>12632.57424</v>
      </c>
      <c r="F20" s="5">
        <v>1.6</v>
      </c>
      <c r="G20" s="5">
        <v>1.8</v>
      </c>
      <c r="H20" s="7">
        <f>C20*F20*G20</f>
        <v>27986.010624000002</v>
      </c>
      <c r="I20" s="8">
        <f>H20/$I$3</f>
        <v>2332.1675520000003</v>
      </c>
      <c r="J20" s="8">
        <f t="shared" si="5"/>
        <v>1982.3424192000002</v>
      </c>
      <c r="K20" s="13">
        <f>H20*$K$3</f>
        <v>15532.235896320002</v>
      </c>
    </row>
    <row r="21" spans="1:11" ht="21.75" customHeight="1" x14ac:dyDescent="0.25">
      <c r="A21" s="5" t="s">
        <v>53</v>
      </c>
      <c r="B21" s="16">
        <v>6769.4400000000005</v>
      </c>
      <c r="C21" s="5">
        <f>B21*$C$3</f>
        <v>8191.0224000000007</v>
      </c>
      <c r="D21" s="5">
        <v>1.3</v>
      </c>
      <c r="E21" s="6">
        <f>C21*D21</f>
        <v>10648.329120000002</v>
      </c>
      <c r="F21" s="5">
        <v>1.6</v>
      </c>
      <c r="G21" s="5">
        <v>1.8</v>
      </c>
      <c r="H21" s="7">
        <f>C21*F21*G21</f>
        <v>23590.144512000006</v>
      </c>
      <c r="I21" s="8">
        <f>H21/$I$3</f>
        <v>1965.8453760000004</v>
      </c>
      <c r="J21" s="8">
        <f t="shared" si="5"/>
        <v>1670.9685696000004</v>
      </c>
      <c r="K21" s="13">
        <f>H21*$K$3</f>
        <v>13092.530204160004</v>
      </c>
    </row>
    <row r="22" spans="1:11" ht="22.5" customHeight="1" x14ac:dyDescent="0.25">
      <c r="A22" s="5" t="s">
        <v>61</v>
      </c>
      <c r="B22" s="16">
        <v>2188.08</v>
      </c>
      <c r="C22" s="5">
        <f>B22*$C$3</f>
        <v>2647.5767999999998</v>
      </c>
      <c r="D22" s="5">
        <v>1.3</v>
      </c>
      <c r="E22" s="6">
        <f>C22*D22</f>
        <v>3441.8498399999999</v>
      </c>
      <c r="F22" s="5">
        <v>1.6</v>
      </c>
      <c r="G22" s="5">
        <v>1.8</v>
      </c>
      <c r="H22" s="7">
        <f>C22*F22*G22</f>
        <v>7625.0211840000002</v>
      </c>
      <c r="I22" s="8">
        <f>H22/$I$3</f>
        <v>635.41843200000005</v>
      </c>
      <c r="J22" s="8">
        <f t="shared" si="5"/>
        <v>540.10566720000008</v>
      </c>
      <c r="K22" s="13">
        <f>H22*$K$3</f>
        <v>4231.8867571200008</v>
      </c>
    </row>
    <row r="23" spans="1:11" ht="22.5" customHeight="1" x14ac:dyDescent="0.25">
      <c r="A23" s="5" t="s">
        <v>94</v>
      </c>
      <c r="B23" s="16">
        <v>670</v>
      </c>
      <c r="C23" s="5">
        <f>B23*$C$3</f>
        <v>810.69999999999993</v>
      </c>
      <c r="D23" s="5">
        <v>1.3</v>
      </c>
      <c r="E23" s="6">
        <f>C23*D23</f>
        <v>1053.9099999999999</v>
      </c>
      <c r="F23" s="5">
        <v>1.6</v>
      </c>
      <c r="G23" s="5">
        <v>1.8</v>
      </c>
      <c r="H23" s="7">
        <f>C23*F23*G23</f>
        <v>2334.8159999999998</v>
      </c>
      <c r="I23" s="8">
        <f>H23/$I$3</f>
        <v>194.56799999999998</v>
      </c>
      <c r="J23" s="8">
        <f t="shared" ref="J23:J24" si="19">I23*$J$3</f>
        <v>165.38279999999997</v>
      </c>
      <c r="K23" s="13">
        <f>H23*$K$3</f>
        <v>1295.8228799999999</v>
      </c>
    </row>
    <row r="24" spans="1:11" ht="22.5" customHeight="1" x14ac:dyDescent="0.25">
      <c r="A24" s="5" t="s">
        <v>95</v>
      </c>
      <c r="B24" s="16">
        <v>915</v>
      </c>
      <c r="C24" s="5">
        <f>B24*$C$3</f>
        <v>1107.1499999999999</v>
      </c>
      <c r="D24" s="5">
        <v>1.3</v>
      </c>
      <c r="E24" s="6">
        <f>C24*D24</f>
        <v>1439.2949999999998</v>
      </c>
      <c r="F24" s="5">
        <v>1.6</v>
      </c>
      <c r="G24" s="5">
        <v>1.8</v>
      </c>
      <c r="H24" s="7">
        <f>C24*F24*G24</f>
        <v>3188.5919999999996</v>
      </c>
      <c r="I24" s="8">
        <f>H24/$I$3</f>
        <v>265.71599999999995</v>
      </c>
      <c r="J24" s="8">
        <f t="shared" si="19"/>
        <v>225.85859999999994</v>
      </c>
      <c r="K24" s="13">
        <f>H24*$K$3</f>
        <v>1769.6685600000001</v>
      </c>
    </row>
    <row r="25" spans="1:11" ht="35.25" customHeight="1" x14ac:dyDescent="0.25">
      <c r="A25" s="18" t="s">
        <v>77</v>
      </c>
      <c r="B25" s="16"/>
      <c r="C25" s="5"/>
      <c r="D25" s="5"/>
      <c r="E25" s="6"/>
      <c r="F25" s="5"/>
      <c r="G25" s="5"/>
      <c r="H25" s="7"/>
      <c r="I25" s="8"/>
      <c r="J25" s="8"/>
      <c r="K25" s="13"/>
    </row>
    <row r="26" spans="1:11" x14ac:dyDescent="0.25">
      <c r="A26" s="5" t="s">
        <v>46</v>
      </c>
      <c r="B26" s="16">
        <v>2681.6400000000003</v>
      </c>
      <c r="C26" s="5">
        <f t="shared" si="0"/>
        <v>3244.7844000000005</v>
      </c>
      <c r="D26" s="5">
        <v>1.3</v>
      </c>
      <c r="E26" s="6">
        <f t="shared" si="1"/>
        <v>4218.219720000001</v>
      </c>
      <c r="F26" s="5">
        <v>1.55</v>
      </c>
      <c r="G26" s="5">
        <v>1.8</v>
      </c>
      <c r="H26" s="7">
        <f t="shared" si="2"/>
        <v>9052.9484760000014</v>
      </c>
      <c r="I26" s="8">
        <f t="shared" si="3"/>
        <v>754.41237300000012</v>
      </c>
      <c r="J26" s="8">
        <f t="shared" si="5"/>
        <v>641.2505170500001</v>
      </c>
      <c r="K26" s="13">
        <f t="shared" si="4"/>
        <v>5024.3864041800016</v>
      </c>
    </row>
    <row r="27" spans="1:11" x14ac:dyDescent="0.25">
      <c r="A27" s="5" t="s">
        <v>47</v>
      </c>
      <c r="B27" s="16">
        <v>1546.5600000000002</v>
      </c>
      <c r="C27" s="5">
        <f t="shared" si="0"/>
        <v>1871.3376000000001</v>
      </c>
      <c r="D27" s="5">
        <v>1.3</v>
      </c>
      <c r="E27" s="6">
        <f t="shared" si="1"/>
        <v>2432.7388800000003</v>
      </c>
      <c r="F27" s="5">
        <v>1.55</v>
      </c>
      <c r="G27" s="5">
        <v>1.8</v>
      </c>
      <c r="H27" s="7">
        <f t="shared" si="2"/>
        <v>5221.0319040000004</v>
      </c>
      <c r="I27" s="8">
        <f t="shared" si="3"/>
        <v>435.08599200000003</v>
      </c>
      <c r="J27" s="8">
        <f t="shared" si="5"/>
        <v>369.82309320000002</v>
      </c>
      <c r="K27" s="13">
        <f t="shared" si="4"/>
        <v>2897.6727067200004</v>
      </c>
    </row>
    <row r="28" spans="1:11" x14ac:dyDescent="0.25">
      <c r="A28" s="5" t="s">
        <v>42</v>
      </c>
      <c r="B28" s="16">
        <v>3373.92</v>
      </c>
      <c r="C28" s="5">
        <f>B28*$C$3</f>
        <v>4082.4432000000002</v>
      </c>
      <c r="D28" s="5">
        <v>1.3</v>
      </c>
      <c r="E28" s="6">
        <f>C28*D28</f>
        <v>5307.17616</v>
      </c>
      <c r="F28" s="5">
        <v>1.6</v>
      </c>
      <c r="G28" s="5">
        <v>1.8</v>
      </c>
      <c r="H28" s="7">
        <f>C28*F28*G28</f>
        <v>11757.436416</v>
      </c>
      <c r="I28" s="8">
        <f>H28/$I$3</f>
        <v>979.78636800000004</v>
      </c>
      <c r="J28" s="8">
        <f t="shared" si="5"/>
        <v>832.81841280000003</v>
      </c>
      <c r="K28" s="13">
        <f>H28*$K$3</f>
        <v>6525.3772108800013</v>
      </c>
    </row>
    <row r="29" spans="1:11" x14ac:dyDescent="0.25">
      <c r="A29" s="5" t="s">
        <v>34</v>
      </c>
      <c r="B29" s="16">
        <v>1706.4</v>
      </c>
      <c r="C29" s="5">
        <f t="shared" ref="C29:C31" si="20">B29*$C$3</f>
        <v>2064.7440000000001</v>
      </c>
      <c r="D29" s="5">
        <v>1.3</v>
      </c>
      <c r="E29" s="6">
        <f t="shared" ref="E29" si="21">C29*D29</f>
        <v>2684.1672000000003</v>
      </c>
      <c r="F29" s="5">
        <v>1.6</v>
      </c>
      <c r="G29" s="5">
        <v>1.8</v>
      </c>
      <c r="H29" s="7">
        <f t="shared" ref="H29" si="22">C29*F29*G29</f>
        <v>5946.4627200000014</v>
      </c>
      <c r="I29" s="8">
        <f t="shared" ref="I29" si="23">H29/$I$3</f>
        <v>495.53856000000013</v>
      </c>
      <c r="J29" s="8">
        <f t="shared" si="5"/>
        <v>421.20777600000008</v>
      </c>
      <c r="K29" s="13">
        <f t="shared" ref="K29" si="24">H29*$K$3</f>
        <v>3300.2868096000011</v>
      </c>
    </row>
    <row r="30" spans="1:11" x14ac:dyDescent="0.25">
      <c r="A30" s="21" t="s">
        <v>81</v>
      </c>
      <c r="B30" s="22">
        <v>1998.0000000000002</v>
      </c>
      <c r="C30" s="21">
        <f t="shared" si="20"/>
        <v>2417.5800000000004</v>
      </c>
      <c r="D30" s="21">
        <v>1.3</v>
      </c>
      <c r="E30" s="23">
        <f>C30*D30</f>
        <v>3142.8540000000007</v>
      </c>
      <c r="F30" s="21">
        <v>1.45</v>
      </c>
      <c r="G30" s="21">
        <v>1.8</v>
      </c>
      <c r="H30" s="24">
        <f>C30*F30*G30</f>
        <v>6309.8838000000005</v>
      </c>
      <c r="I30" s="25">
        <f>H30/$I$3</f>
        <v>525.82365000000004</v>
      </c>
      <c r="J30" s="25">
        <f t="shared" si="5"/>
        <v>446.95010250000001</v>
      </c>
      <c r="K30" s="26">
        <f>H30*$K$3</f>
        <v>3501.9855090000005</v>
      </c>
    </row>
    <row r="31" spans="1:11" x14ac:dyDescent="0.25">
      <c r="A31" s="21" t="s">
        <v>80</v>
      </c>
      <c r="B31" s="22">
        <v>3240</v>
      </c>
      <c r="C31" s="21">
        <f t="shared" si="20"/>
        <v>3920.4</v>
      </c>
      <c r="D31" s="21">
        <v>1.3</v>
      </c>
      <c r="E31" s="23">
        <f t="shared" ref="E31" si="25">C31*D31</f>
        <v>5096.5200000000004</v>
      </c>
      <c r="F31" s="21">
        <v>1.45</v>
      </c>
      <c r="G31" s="21">
        <v>1.8</v>
      </c>
      <c r="H31" s="24">
        <f t="shared" ref="H31" si="26">C31*F31*G31</f>
        <v>10232.244000000001</v>
      </c>
      <c r="I31" s="25">
        <f t="shared" ref="I31" si="27">H31/$I$3</f>
        <v>852.68700000000001</v>
      </c>
      <c r="J31" s="25">
        <f t="shared" si="5"/>
        <v>724.78395</v>
      </c>
      <c r="K31" s="26">
        <f t="shared" ref="K31" si="28">H31*$K$3</f>
        <v>5678.8954200000007</v>
      </c>
    </row>
    <row r="32" spans="1:11" ht="24" customHeight="1" x14ac:dyDescent="0.25">
      <c r="A32" s="5" t="s">
        <v>32</v>
      </c>
      <c r="B32" s="16">
        <v>4131.3136838400005</v>
      </c>
      <c r="C32" s="5">
        <f>B32*$C$3</f>
        <v>4998.8895574464004</v>
      </c>
      <c r="D32" s="5">
        <v>1.3</v>
      </c>
      <c r="E32" s="6">
        <f>C32*D32</f>
        <v>6498.5564246803206</v>
      </c>
      <c r="F32" s="5">
        <v>1.7</v>
      </c>
      <c r="G32" s="5">
        <v>1.8</v>
      </c>
      <c r="H32" s="7">
        <f>C32*F32*G32</f>
        <v>15296.602045785985</v>
      </c>
      <c r="I32" s="8">
        <f>H32/$I$3</f>
        <v>1274.7168371488322</v>
      </c>
      <c r="J32" s="8">
        <f t="shared" si="5"/>
        <v>1083.5093115765073</v>
      </c>
      <c r="K32" s="13">
        <f>H32*$K$3</f>
        <v>8489.6141354112224</v>
      </c>
    </row>
    <row r="33" spans="1:11" ht="19.5" customHeight="1" x14ac:dyDescent="0.25">
      <c r="A33" s="15" t="s">
        <v>44</v>
      </c>
      <c r="B33" s="16">
        <v>2049.84</v>
      </c>
      <c r="C33" s="5">
        <f>B33*$C$3</f>
        <v>2480.3063999999999</v>
      </c>
      <c r="D33" s="5">
        <v>1.3</v>
      </c>
      <c r="E33" s="6">
        <f>C33*D33</f>
        <v>3224.3983200000002</v>
      </c>
      <c r="F33" s="5">
        <v>1.6</v>
      </c>
      <c r="G33" s="5">
        <v>1.8</v>
      </c>
      <c r="H33" s="7">
        <f>C33*F33*G33</f>
        <v>7143.282432</v>
      </c>
      <c r="I33" s="8">
        <f>H33/$I$3</f>
        <v>595.27353600000004</v>
      </c>
      <c r="J33" s="8">
        <f t="shared" si="5"/>
        <v>505.98250560000002</v>
      </c>
      <c r="K33" s="13">
        <f>H33*$K$3</f>
        <v>3964.5217497600001</v>
      </c>
    </row>
    <row r="34" spans="1:11" x14ac:dyDescent="0.25">
      <c r="A34" s="5" t="s">
        <v>51</v>
      </c>
      <c r="B34" s="16">
        <v>4580.2800000000007</v>
      </c>
      <c r="C34" s="5">
        <f t="shared" si="0"/>
        <v>5542.1388000000006</v>
      </c>
      <c r="D34" s="5">
        <v>1.3</v>
      </c>
      <c r="E34" s="6">
        <f t="shared" si="1"/>
        <v>7204.7804400000014</v>
      </c>
      <c r="F34" s="5">
        <v>1.6</v>
      </c>
      <c r="G34" s="5">
        <v>1.8</v>
      </c>
      <c r="H34" s="7">
        <f t="shared" si="2"/>
        <v>15961.359744000005</v>
      </c>
      <c r="I34" s="8">
        <f t="shared" si="3"/>
        <v>1330.1133120000004</v>
      </c>
      <c r="J34" s="8">
        <f t="shared" si="5"/>
        <v>1130.5963152000004</v>
      </c>
      <c r="K34" s="13">
        <f t="shared" si="4"/>
        <v>8858.5546579200036</v>
      </c>
    </row>
    <row r="35" spans="1:11" x14ac:dyDescent="0.25">
      <c r="A35" s="5" t="s">
        <v>52</v>
      </c>
      <c r="B35" s="16">
        <v>1693.44</v>
      </c>
      <c r="C35" s="5">
        <f t="shared" si="0"/>
        <v>2049.0623999999998</v>
      </c>
      <c r="D35" s="5">
        <v>1.3</v>
      </c>
      <c r="E35" s="6">
        <f t="shared" si="1"/>
        <v>2663.7811199999996</v>
      </c>
      <c r="F35" s="5">
        <v>1.6</v>
      </c>
      <c r="G35" s="5">
        <v>1.8</v>
      </c>
      <c r="H35" s="7">
        <f t="shared" si="2"/>
        <v>5901.299712</v>
      </c>
      <c r="I35" s="8">
        <f t="shared" si="3"/>
        <v>491.77497599999998</v>
      </c>
      <c r="J35" s="8">
        <f t="shared" si="5"/>
        <v>418.00872959999998</v>
      </c>
      <c r="K35" s="13">
        <f t="shared" si="4"/>
        <v>3275.2213401600002</v>
      </c>
    </row>
    <row r="36" spans="1:11" ht="18.75" customHeight="1" x14ac:dyDescent="0.25">
      <c r="A36" s="5" t="s">
        <v>78</v>
      </c>
      <c r="B36" s="16">
        <v>5840.64</v>
      </c>
      <c r="C36" s="5">
        <f t="shared" si="0"/>
        <v>7067.1743999999999</v>
      </c>
      <c r="D36" s="5">
        <v>1.3</v>
      </c>
      <c r="E36" s="6">
        <f t="shared" si="1"/>
        <v>9187.3267200000009</v>
      </c>
      <c r="F36" s="5">
        <v>1.6</v>
      </c>
      <c r="G36" s="5">
        <v>1.8</v>
      </c>
      <c r="H36" s="7">
        <f t="shared" si="2"/>
        <v>20353.462272000001</v>
      </c>
      <c r="I36" s="8">
        <f t="shared" si="3"/>
        <v>1696.121856</v>
      </c>
      <c r="J36" s="8">
        <f t="shared" si="5"/>
        <v>1441.7035776</v>
      </c>
      <c r="K36" s="13">
        <f t="shared" si="4"/>
        <v>11296.171560960001</v>
      </c>
    </row>
    <row r="37" spans="1:11" ht="20.25" customHeight="1" x14ac:dyDescent="0.25">
      <c r="A37" s="5" t="s">
        <v>79</v>
      </c>
      <c r="B37" s="16">
        <v>6905.52</v>
      </c>
      <c r="C37" s="5">
        <f t="shared" si="0"/>
        <v>8355.6792000000005</v>
      </c>
      <c r="D37" s="5">
        <v>1.3</v>
      </c>
      <c r="E37" s="6">
        <f t="shared" si="1"/>
        <v>10862.382960000001</v>
      </c>
      <c r="F37" s="5">
        <v>1.6</v>
      </c>
      <c r="G37" s="5">
        <v>1.8</v>
      </c>
      <c r="H37" s="7">
        <f t="shared" si="2"/>
        <v>24064.356096000003</v>
      </c>
      <c r="I37" s="8">
        <f t="shared" si="3"/>
        <v>2005.3630080000003</v>
      </c>
      <c r="J37" s="8">
        <f t="shared" si="5"/>
        <v>1704.5585568000001</v>
      </c>
      <c r="K37" s="13">
        <f t="shared" si="4"/>
        <v>13355.717633280003</v>
      </c>
    </row>
    <row r="38" spans="1:11" ht="24.75" customHeight="1" x14ac:dyDescent="0.25">
      <c r="A38" s="5" t="s">
        <v>22</v>
      </c>
      <c r="B38" s="16">
        <v>2088.7200000000003</v>
      </c>
      <c r="C38" s="5">
        <f t="shared" si="0"/>
        <v>2527.3512000000001</v>
      </c>
      <c r="D38" s="5">
        <v>1.3</v>
      </c>
      <c r="E38" s="6">
        <f t="shared" si="1"/>
        <v>3285.55656</v>
      </c>
      <c r="F38" s="5">
        <v>1.6</v>
      </c>
      <c r="G38" s="5">
        <v>1.8</v>
      </c>
      <c r="H38" s="7">
        <f t="shared" si="2"/>
        <v>7278.7714560000004</v>
      </c>
      <c r="I38" s="8">
        <f t="shared" si="3"/>
        <v>606.56428800000003</v>
      </c>
      <c r="J38" s="8">
        <f t="shared" si="5"/>
        <v>515.57964479999998</v>
      </c>
      <c r="K38" s="13">
        <f t="shared" si="4"/>
        <v>4039.7181580800006</v>
      </c>
    </row>
    <row r="39" spans="1:11" ht="18" customHeight="1" x14ac:dyDescent="0.25">
      <c r="A39" s="5" t="s">
        <v>93</v>
      </c>
      <c r="B39" s="16">
        <v>7333.2000000000007</v>
      </c>
      <c r="C39" s="5">
        <f>B39*$C$3</f>
        <v>8873.1720000000005</v>
      </c>
      <c r="D39" s="5">
        <v>1.3</v>
      </c>
      <c r="E39" s="6">
        <f>C39*D39</f>
        <v>11535.123600000001</v>
      </c>
      <c r="F39" s="5">
        <v>1.6</v>
      </c>
      <c r="G39" s="5">
        <v>1.8</v>
      </c>
      <c r="H39" s="7">
        <f>C39*F39*G39</f>
        <v>25554.735360000002</v>
      </c>
      <c r="I39" s="8">
        <f>H39/$I$3</f>
        <v>2129.5612800000004</v>
      </c>
      <c r="J39" s="8">
        <f t="shared" si="5"/>
        <v>1810.1270880000002</v>
      </c>
      <c r="K39" s="13">
        <f>H39*$K$3</f>
        <v>14182.878124800003</v>
      </c>
    </row>
    <row r="40" spans="1:11" ht="18.75" customHeight="1" x14ac:dyDescent="0.25">
      <c r="A40" s="5" t="s">
        <v>60</v>
      </c>
      <c r="B40" s="16">
        <v>2088.7200000000003</v>
      </c>
      <c r="C40" s="5">
        <f>B40*$C$3</f>
        <v>2527.3512000000001</v>
      </c>
      <c r="D40" s="5">
        <v>1.3</v>
      </c>
      <c r="E40" s="6">
        <f>C40*D40</f>
        <v>3285.55656</v>
      </c>
      <c r="F40" s="5">
        <v>1.6</v>
      </c>
      <c r="G40" s="5">
        <v>1.8</v>
      </c>
      <c r="H40" s="7">
        <f>C40*F40*G40</f>
        <v>7278.7714560000004</v>
      </c>
      <c r="I40" s="8">
        <f>H40/$I$3</f>
        <v>606.56428800000003</v>
      </c>
      <c r="J40" s="8">
        <f t="shared" si="5"/>
        <v>515.57964479999998</v>
      </c>
      <c r="K40" s="13">
        <f>H40*$K$3</f>
        <v>4039.7181580800006</v>
      </c>
    </row>
    <row r="41" spans="1:11" x14ac:dyDescent="0.25">
      <c r="A41" s="2" t="s">
        <v>82</v>
      </c>
      <c r="B41" s="2">
        <v>9482.4000000000015</v>
      </c>
      <c r="C41" s="2">
        <f>B41*$C$3</f>
        <v>11473.704000000002</v>
      </c>
      <c r="D41" s="5">
        <v>1.3</v>
      </c>
      <c r="E41" s="6">
        <f>C41*D41</f>
        <v>14915.815200000003</v>
      </c>
      <c r="F41" s="5">
        <v>1.6</v>
      </c>
      <c r="G41" s="5">
        <v>1.8</v>
      </c>
      <c r="H41" s="7">
        <f>C41*F41*G41</f>
        <v>33044.267520000009</v>
      </c>
      <c r="I41" s="8">
        <f>H41/$I$3</f>
        <v>2753.6889600000009</v>
      </c>
      <c r="J41" s="8">
        <f t="shared" si="5"/>
        <v>2340.6356160000005</v>
      </c>
      <c r="K41" s="13">
        <f>H41*$K$3</f>
        <v>18339.568473600008</v>
      </c>
    </row>
    <row r="42" spans="1:11" x14ac:dyDescent="0.25">
      <c r="A42" s="2" t="s">
        <v>83</v>
      </c>
      <c r="B42" s="2">
        <v>3324.2400000000002</v>
      </c>
      <c r="C42" s="2">
        <f>B42*$C$3</f>
        <v>4022.3304000000003</v>
      </c>
      <c r="D42" s="5">
        <v>1.3</v>
      </c>
      <c r="E42" s="6">
        <f>C42*D42</f>
        <v>5229.029520000001</v>
      </c>
      <c r="F42" s="5">
        <v>1.6</v>
      </c>
      <c r="G42" s="5">
        <v>1.8</v>
      </c>
      <c r="H42" s="7">
        <f>C42*F42*G42</f>
        <v>11584.311552000003</v>
      </c>
      <c r="I42" s="8">
        <f>H42/$I$3</f>
        <v>965.3592960000002</v>
      </c>
      <c r="J42" s="8">
        <f t="shared" si="5"/>
        <v>820.5554016000001</v>
      </c>
      <c r="K42" s="13">
        <f>H42*$K$3</f>
        <v>6429.2929113600021</v>
      </c>
    </row>
    <row r="43" spans="1:11" x14ac:dyDescent="0.25">
      <c r="A43" s="19"/>
      <c r="B43" s="19">
        <v>0</v>
      </c>
      <c r="C43" s="2"/>
      <c r="D43" s="5"/>
      <c r="E43" s="6"/>
      <c r="F43" s="5"/>
      <c r="G43" s="5"/>
      <c r="H43" s="7"/>
      <c r="I43" s="8"/>
      <c r="J43" s="8"/>
      <c r="K43" s="13"/>
    </row>
    <row r="44" spans="1:11" x14ac:dyDescent="0.25">
      <c r="A44" s="2" t="s">
        <v>84</v>
      </c>
      <c r="B44" s="2">
        <v>189</v>
      </c>
      <c r="C44" s="2">
        <f>B44*$C$3</f>
        <v>228.69</v>
      </c>
      <c r="D44" s="5">
        <v>1.3</v>
      </c>
      <c r="E44" s="6">
        <f>C44*D44</f>
        <v>297.29700000000003</v>
      </c>
      <c r="F44" s="5">
        <v>1.8</v>
      </c>
      <c r="G44" s="5">
        <v>1.8</v>
      </c>
      <c r="H44" s="7">
        <f>C44*F44*G44</f>
        <v>740.9556</v>
      </c>
      <c r="I44" s="8">
        <f>H44/$I$3</f>
        <v>61.746299999999998</v>
      </c>
      <c r="J44" s="8">
        <f t="shared" si="5"/>
        <v>52.484354999999994</v>
      </c>
      <c r="K44" s="13">
        <f>H44*$K$3</f>
        <v>411.23035800000002</v>
      </c>
    </row>
    <row r="45" spans="1:11" x14ac:dyDescent="0.25">
      <c r="A45" s="2" t="s">
        <v>89</v>
      </c>
      <c r="B45" s="2">
        <v>660.96</v>
      </c>
      <c r="C45" s="2">
        <f t="shared" ref="C45:C46" si="29">B45*$C$3</f>
        <v>799.76160000000004</v>
      </c>
      <c r="D45" s="5">
        <v>2.2999999999999998</v>
      </c>
      <c r="E45" s="6">
        <f t="shared" ref="E45:E46" si="30">C45*D45</f>
        <v>1839.4516799999999</v>
      </c>
      <c r="F45" s="5">
        <v>1.8</v>
      </c>
      <c r="G45" s="5">
        <v>1.8</v>
      </c>
      <c r="H45" s="7">
        <f t="shared" ref="H45:H46" si="31">C45*F45*G45</f>
        <v>2591.2275840000007</v>
      </c>
      <c r="I45" s="8">
        <f t="shared" ref="I45:I46" si="32">H45/$I$3</f>
        <v>215.93563200000006</v>
      </c>
      <c r="J45" s="8">
        <f t="shared" si="5"/>
        <v>183.54528720000005</v>
      </c>
      <c r="K45" s="13">
        <f t="shared" ref="K45:K46" si="33">H45*$K$3</f>
        <v>1438.1313091200004</v>
      </c>
    </row>
    <row r="46" spans="1:11" x14ac:dyDescent="0.25">
      <c r="A46" s="2" t="s">
        <v>90</v>
      </c>
      <c r="B46" s="2">
        <v>660.96</v>
      </c>
      <c r="C46" s="2">
        <f t="shared" si="29"/>
        <v>799.76160000000004</v>
      </c>
      <c r="D46" s="5">
        <v>3.3</v>
      </c>
      <c r="E46" s="6">
        <f t="shared" si="30"/>
        <v>2639.2132799999999</v>
      </c>
      <c r="F46" s="5">
        <v>1.8</v>
      </c>
      <c r="G46" s="5">
        <v>1.8</v>
      </c>
      <c r="H46" s="7">
        <f t="shared" si="31"/>
        <v>2591.2275840000007</v>
      </c>
      <c r="I46" s="8">
        <f t="shared" si="32"/>
        <v>215.93563200000006</v>
      </c>
      <c r="J46" s="8">
        <f t="shared" si="5"/>
        <v>183.54528720000005</v>
      </c>
      <c r="K46" s="13">
        <f t="shared" si="33"/>
        <v>1438.1313091200004</v>
      </c>
    </row>
    <row r="47" spans="1:11" ht="21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opLeftCell="A4" zoomScale="78" zoomScaleNormal="78" workbookViewId="0">
      <selection activeCell="T51" sqref="T51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hidden="1" customWidth="1"/>
    <col min="3" max="3" width="13.285156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1.42578125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99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70</v>
      </c>
      <c r="B5" s="6">
        <v>1979.5082400000001</v>
      </c>
      <c r="C5" s="5">
        <f t="shared" ref="C5:C40" si="0">B5*$C$3</f>
        <v>2395.2049704000001</v>
      </c>
      <c r="D5" s="5">
        <v>1.3</v>
      </c>
      <c r="E5" s="6">
        <f t="shared" ref="E5:E40" si="1">C5*D5</f>
        <v>3113.7664615200001</v>
      </c>
      <c r="F5" s="5">
        <v>1.48</v>
      </c>
      <c r="G5" s="5">
        <v>1.8</v>
      </c>
      <c r="H5" s="33">
        <f t="shared" ref="H5:H40" si="2">C5*F5*G5</f>
        <v>6380.8260411456004</v>
      </c>
      <c r="I5" s="34">
        <f t="shared" ref="I5:I40" si="3">H5/$I$3</f>
        <v>531.73550342880003</v>
      </c>
      <c r="J5" s="34">
        <f>I5*$J$3</f>
        <v>451.97517791448001</v>
      </c>
      <c r="K5" s="35">
        <f t="shared" ref="K5:K40" si="4">H5*$K$3</f>
        <v>3541.3584528358083</v>
      </c>
    </row>
    <row r="6" spans="1:11" x14ac:dyDescent="0.25">
      <c r="A6" s="5" t="s">
        <v>71</v>
      </c>
      <c r="B6" s="6">
        <v>2779.6392000000005</v>
      </c>
      <c r="C6" s="5">
        <f t="shared" si="0"/>
        <v>3363.3634320000006</v>
      </c>
      <c r="D6" s="5">
        <v>1.3</v>
      </c>
      <c r="E6" s="6">
        <f t="shared" si="1"/>
        <v>4372.3724616000009</v>
      </c>
      <c r="F6" s="5">
        <v>1.48</v>
      </c>
      <c r="G6" s="5">
        <v>1.8</v>
      </c>
      <c r="H6" s="33">
        <f t="shared" si="2"/>
        <v>8960.0001828480017</v>
      </c>
      <c r="I6" s="34">
        <f t="shared" si="3"/>
        <v>746.66668190400014</v>
      </c>
      <c r="J6" s="34">
        <f t="shared" ref="J6:J49" si="5">I6*$J$3</f>
        <v>634.66667961840005</v>
      </c>
      <c r="K6" s="35">
        <f t="shared" si="4"/>
        <v>4972.8001014806414</v>
      </c>
    </row>
    <row r="7" spans="1:11" x14ac:dyDescent="0.25">
      <c r="A7" s="5" t="s">
        <v>13</v>
      </c>
      <c r="B7" s="6">
        <v>1705</v>
      </c>
      <c r="C7" s="5">
        <f t="shared" si="0"/>
        <v>2063.0499999999997</v>
      </c>
      <c r="D7" s="5">
        <v>1.3</v>
      </c>
      <c r="E7" s="6">
        <f t="shared" si="1"/>
        <v>2681.9649999999997</v>
      </c>
      <c r="F7" s="5">
        <v>1.48</v>
      </c>
      <c r="G7" s="5">
        <v>1.8</v>
      </c>
      <c r="H7" s="33">
        <f t="shared" si="2"/>
        <v>5495.9651999999987</v>
      </c>
      <c r="I7" s="34">
        <f t="shared" si="3"/>
        <v>457.99709999999988</v>
      </c>
      <c r="J7" s="34">
        <f t="shared" si="5"/>
        <v>389.29753499999987</v>
      </c>
      <c r="K7" s="35">
        <f t="shared" si="4"/>
        <v>3050.2606859999996</v>
      </c>
    </row>
    <row r="8" spans="1:11" x14ac:dyDescent="0.25">
      <c r="A8" s="5" t="s">
        <v>72</v>
      </c>
      <c r="B8" s="6">
        <v>3400.8379200000004</v>
      </c>
      <c r="C8" s="5">
        <f t="shared" si="0"/>
        <v>4115.0138832000002</v>
      </c>
      <c r="D8" s="5">
        <v>1.25</v>
      </c>
      <c r="E8" s="6">
        <f t="shared" si="1"/>
        <v>5143.7673540000005</v>
      </c>
      <c r="F8" s="5">
        <v>1.5</v>
      </c>
      <c r="G8" s="5">
        <v>1.8</v>
      </c>
      <c r="H8" s="33">
        <f t="shared" si="2"/>
        <v>11110.537484640001</v>
      </c>
      <c r="I8" s="34">
        <f t="shared" si="3"/>
        <v>925.87812372000008</v>
      </c>
      <c r="J8" s="34">
        <f t="shared" si="5"/>
        <v>786.99640516200009</v>
      </c>
      <c r="K8" s="35">
        <f t="shared" si="4"/>
        <v>6166.3483039752009</v>
      </c>
    </row>
    <row r="9" spans="1:11" x14ac:dyDescent="0.25">
      <c r="A9" s="5" t="s">
        <v>66</v>
      </c>
      <c r="B9" s="6">
        <v>1911</v>
      </c>
      <c r="C9" s="5">
        <f t="shared" si="0"/>
        <v>2312.31</v>
      </c>
      <c r="D9" s="5">
        <v>1.3</v>
      </c>
      <c r="E9" s="6">
        <f t="shared" si="1"/>
        <v>3006.0030000000002</v>
      </c>
      <c r="F9" s="5">
        <v>1.38</v>
      </c>
      <c r="G9" s="5">
        <v>1.8</v>
      </c>
      <c r="H9" s="33">
        <f t="shared" si="2"/>
        <v>5743.7780400000001</v>
      </c>
      <c r="I9" s="34">
        <f t="shared" si="3"/>
        <v>478.64816999999999</v>
      </c>
      <c r="J9" s="34">
        <f t="shared" si="5"/>
        <v>406.85094449999997</v>
      </c>
      <c r="K9" s="35">
        <f t="shared" si="4"/>
        <v>3187.7968122000002</v>
      </c>
    </row>
    <row r="10" spans="1:11" x14ac:dyDescent="0.25">
      <c r="A10" s="5" t="s">
        <v>73</v>
      </c>
      <c r="B10" s="6">
        <v>2329.4952000000003</v>
      </c>
      <c r="C10" s="5">
        <f t="shared" si="0"/>
        <v>2818.6891920000003</v>
      </c>
      <c r="D10" s="5">
        <v>1.3</v>
      </c>
      <c r="E10" s="6">
        <f t="shared" si="1"/>
        <v>3664.2959496000003</v>
      </c>
      <c r="F10" s="5">
        <v>1.65</v>
      </c>
      <c r="G10" s="5">
        <v>1.8</v>
      </c>
      <c r="H10" s="7">
        <f t="shared" si="2"/>
        <v>8371.5069002399996</v>
      </c>
      <c r="I10" s="8">
        <f t="shared" si="3"/>
        <v>697.62557501999993</v>
      </c>
      <c r="J10" s="8">
        <f t="shared" si="5"/>
        <v>592.98173876699991</v>
      </c>
      <c r="K10" s="13">
        <f t="shared" si="4"/>
        <v>4646.1863296332003</v>
      </c>
    </row>
    <row r="11" spans="1:11" x14ac:dyDescent="0.25">
      <c r="A11" s="5" t="s">
        <v>74</v>
      </c>
      <c r="B11" s="6">
        <v>2832.5311200000001</v>
      </c>
      <c r="C11" s="5">
        <f t="shared" si="0"/>
        <v>3427.3626552000001</v>
      </c>
      <c r="D11" s="5">
        <v>1.3</v>
      </c>
      <c r="E11" s="6">
        <f t="shared" si="1"/>
        <v>4455.5714517599999</v>
      </c>
      <c r="F11" s="5">
        <v>1.65</v>
      </c>
      <c r="G11" s="5">
        <v>1.8</v>
      </c>
      <c r="H11" s="7">
        <f t="shared" si="2"/>
        <v>10179.267085944</v>
      </c>
      <c r="I11" s="8">
        <f t="shared" si="3"/>
        <v>848.27225716200007</v>
      </c>
      <c r="J11" s="8">
        <f t="shared" si="5"/>
        <v>721.03141858770005</v>
      </c>
      <c r="K11" s="13">
        <f t="shared" si="4"/>
        <v>5649.493232698921</v>
      </c>
    </row>
    <row r="12" spans="1:11" x14ac:dyDescent="0.25">
      <c r="A12" s="5" t="s">
        <v>34</v>
      </c>
      <c r="B12" s="6">
        <v>1788</v>
      </c>
      <c r="C12" s="5">
        <f t="shared" si="0"/>
        <v>2163.48</v>
      </c>
      <c r="D12" s="5">
        <v>1.3</v>
      </c>
      <c r="E12" s="6">
        <f t="shared" si="1"/>
        <v>2812.5240000000003</v>
      </c>
      <c r="F12" s="5">
        <v>1.6</v>
      </c>
      <c r="G12" s="5">
        <v>1.8</v>
      </c>
      <c r="H12" s="7">
        <f t="shared" si="2"/>
        <v>6230.8224000000009</v>
      </c>
      <c r="I12" s="8">
        <f t="shared" si="3"/>
        <v>519.23520000000008</v>
      </c>
      <c r="J12" s="8">
        <f t="shared" si="5"/>
        <v>441.34992000000005</v>
      </c>
      <c r="K12" s="13">
        <f t="shared" si="4"/>
        <v>3458.106432000001</v>
      </c>
    </row>
    <row r="13" spans="1:11" x14ac:dyDescent="0.25">
      <c r="A13" s="5" t="s">
        <v>75</v>
      </c>
      <c r="B13" s="6">
        <v>3884.7427200000006</v>
      </c>
      <c r="C13" s="5">
        <f>B13*$C$3</f>
        <v>4700.5386912000004</v>
      </c>
      <c r="D13" s="5">
        <v>1.3</v>
      </c>
      <c r="E13" s="6">
        <f>C13*D13</f>
        <v>6110.7002985600011</v>
      </c>
      <c r="F13" s="5">
        <v>1.65</v>
      </c>
      <c r="G13" s="5">
        <v>1.8</v>
      </c>
      <c r="H13" s="7">
        <f>C13*F13*G13</f>
        <v>13960.599912864</v>
      </c>
      <c r="I13" s="8">
        <f>H13/$I$3</f>
        <v>1163.383326072</v>
      </c>
      <c r="J13" s="8">
        <f t="shared" si="5"/>
        <v>988.87582716120005</v>
      </c>
      <c r="K13" s="13">
        <f>H13*$K$3</f>
        <v>7748.1329516395208</v>
      </c>
    </row>
    <row r="14" spans="1:11" ht="21" customHeight="1" x14ac:dyDescent="0.25">
      <c r="A14" s="2" t="s">
        <v>67</v>
      </c>
      <c r="B14" s="31">
        <v>5154.1488000000008</v>
      </c>
      <c r="C14" s="2">
        <f>B14*$C$3</f>
        <v>6236.5200480000012</v>
      </c>
      <c r="D14" s="5">
        <v>1.3</v>
      </c>
      <c r="E14" s="6">
        <f t="shared" ref="E14:E15" si="6">C14*D14</f>
        <v>8107.4760624000019</v>
      </c>
      <c r="F14" s="5">
        <v>1.52</v>
      </c>
      <c r="G14" s="5">
        <v>1.8</v>
      </c>
      <c r="H14" s="7">
        <f t="shared" ref="H14:H15" si="7">C14*F14*G14</f>
        <v>17063.118851328007</v>
      </c>
      <c r="I14" s="8">
        <f t="shared" ref="I14:I15" si="8">H14/$I$3</f>
        <v>1421.9265709440006</v>
      </c>
      <c r="J14" s="8">
        <f t="shared" si="5"/>
        <v>1208.6375853024003</v>
      </c>
      <c r="K14" s="13">
        <f t="shared" ref="K14:K15" si="9">H14*$K$3</f>
        <v>9470.0309624870442</v>
      </c>
    </row>
    <row r="15" spans="1:11" ht="27" customHeight="1" x14ac:dyDescent="0.25">
      <c r="A15" s="2" t="s">
        <v>68</v>
      </c>
      <c r="B15" s="31">
        <v>1957</v>
      </c>
      <c r="C15" s="2">
        <f>B15*$C$3</f>
        <v>2367.9699999999998</v>
      </c>
      <c r="D15" s="5">
        <v>1.3</v>
      </c>
      <c r="E15" s="6">
        <f t="shared" si="6"/>
        <v>3078.3609999999999</v>
      </c>
      <c r="F15" s="5">
        <v>1.5</v>
      </c>
      <c r="G15" s="5">
        <v>1.8</v>
      </c>
      <c r="H15" s="7">
        <f t="shared" si="7"/>
        <v>6393.5190000000002</v>
      </c>
      <c r="I15" s="8">
        <f t="shared" si="8"/>
        <v>532.79325000000006</v>
      </c>
      <c r="J15" s="8">
        <f t="shared" si="5"/>
        <v>452.87426250000004</v>
      </c>
      <c r="K15" s="13">
        <f t="shared" si="9"/>
        <v>3548.4030450000005</v>
      </c>
    </row>
    <row r="16" spans="1:11" ht="24" customHeight="1" x14ac:dyDescent="0.25">
      <c r="A16" s="5" t="s">
        <v>76</v>
      </c>
      <c r="B16" s="6">
        <v>7416.1224000000011</v>
      </c>
      <c r="C16" s="5">
        <f>B16*$C$3</f>
        <v>8973.5081040000005</v>
      </c>
      <c r="D16" s="5">
        <v>1.3</v>
      </c>
      <c r="E16" s="6">
        <f>C16*D16</f>
        <v>11665.5605352</v>
      </c>
      <c r="F16" s="5">
        <v>1.6</v>
      </c>
      <c r="G16" s="5">
        <v>1.8</v>
      </c>
      <c r="H16" s="7">
        <f>C16*F16*G16</f>
        <v>25843.703339520005</v>
      </c>
      <c r="I16" s="8">
        <f>H16/$I$3</f>
        <v>2153.6419449600003</v>
      </c>
      <c r="J16" s="8">
        <f t="shared" si="5"/>
        <v>1830.5956532160001</v>
      </c>
      <c r="K16" s="13">
        <f>H16*$K$3</f>
        <v>14343.255353433604</v>
      </c>
    </row>
    <row r="17" spans="1:11" ht="23.25" customHeight="1" x14ac:dyDescent="0.25">
      <c r="A17" s="5" t="s">
        <v>60</v>
      </c>
      <c r="B17" s="6">
        <v>2188</v>
      </c>
      <c r="C17" s="5">
        <f t="shared" ref="C17:C19" si="10">B17*$C$3</f>
        <v>2647.48</v>
      </c>
      <c r="D17" s="5">
        <v>1.3</v>
      </c>
      <c r="E17" s="6">
        <f t="shared" ref="E17" si="11">C17*D17</f>
        <v>3441.7240000000002</v>
      </c>
      <c r="F17" s="5">
        <v>1.6</v>
      </c>
      <c r="G17" s="5">
        <v>1.8</v>
      </c>
      <c r="H17" s="7">
        <f t="shared" ref="H17" si="12">C17*F17*G17</f>
        <v>7624.7424000000001</v>
      </c>
      <c r="I17" s="8">
        <f t="shared" ref="I17" si="13">H17/$I$3</f>
        <v>635.39520000000005</v>
      </c>
      <c r="J17" s="8">
        <f t="shared" si="5"/>
        <v>540.08591999999999</v>
      </c>
      <c r="K17" s="13">
        <f t="shared" ref="K17" si="14">H17*$K$3</f>
        <v>4231.7320320000008</v>
      </c>
    </row>
    <row r="18" spans="1:11" ht="23.25" customHeight="1" x14ac:dyDescent="0.25">
      <c r="A18" s="5" t="s">
        <v>91</v>
      </c>
      <c r="B18" s="6">
        <v>5154.1488000000008</v>
      </c>
      <c r="C18" s="5">
        <f t="shared" si="10"/>
        <v>6236.5200480000012</v>
      </c>
      <c r="D18" s="5">
        <v>1.3</v>
      </c>
      <c r="E18" s="6">
        <f>C18*D18</f>
        <v>8107.4760624000019</v>
      </c>
      <c r="F18" s="5">
        <v>1.58</v>
      </c>
      <c r="G18" s="5">
        <v>1.8</v>
      </c>
      <c r="H18" s="7">
        <f>C18*F18*G18</f>
        <v>17736.663016512004</v>
      </c>
      <c r="I18" s="8">
        <f>H18/$I$3</f>
        <v>1478.0552513760003</v>
      </c>
      <c r="J18" s="8">
        <f t="shared" si="5"/>
        <v>1256.3469636696002</v>
      </c>
      <c r="K18" s="13">
        <f>H18*$K$3</f>
        <v>9843.847974164164</v>
      </c>
    </row>
    <row r="19" spans="1:11" ht="23.25" customHeight="1" x14ac:dyDescent="0.25">
      <c r="A19" s="5" t="s">
        <v>92</v>
      </c>
      <c r="B19" s="6">
        <v>1960</v>
      </c>
      <c r="C19" s="5">
        <f t="shared" si="10"/>
        <v>2371.6</v>
      </c>
      <c r="D19" s="5">
        <v>1.3</v>
      </c>
      <c r="E19" s="6">
        <f t="shared" ref="E19" si="15">C19*D19</f>
        <v>3083.08</v>
      </c>
      <c r="F19" s="5">
        <v>1.55</v>
      </c>
      <c r="G19" s="5">
        <v>1.8</v>
      </c>
      <c r="H19" s="7">
        <f t="shared" ref="H19" si="16">C19*F19*G19</f>
        <v>6616.7640000000001</v>
      </c>
      <c r="I19" s="8">
        <f t="shared" ref="I19" si="17">H19/$I$3</f>
        <v>551.39700000000005</v>
      </c>
      <c r="J19" s="8">
        <f t="shared" si="5"/>
        <v>468.68745000000001</v>
      </c>
      <c r="K19" s="13">
        <f t="shared" ref="K19" si="18">H19*$K$3</f>
        <v>3672.3040200000005</v>
      </c>
    </row>
    <row r="20" spans="1:11" ht="21.75" customHeight="1" x14ac:dyDescent="0.25">
      <c r="A20" s="5" t="s">
        <v>40</v>
      </c>
      <c r="B20" s="6">
        <v>8368.1769600000007</v>
      </c>
      <c r="C20" s="5">
        <f t="shared" ref="C20:C25" si="19">B20*$C$3</f>
        <v>10125.494121600001</v>
      </c>
      <c r="D20" s="5">
        <v>1.3</v>
      </c>
      <c r="E20" s="6">
        <f t="shared" ref="E20:E25" si="20">C20*D20</f>
        <v>13163.142358080002</v>
      </c>
      <c r="F20" s="5">
        <v>1.6</v>
      </c>
      <c r="G20" s="5">
        <v>1.8</v>
      </c>
      <c r="H20" s="7">
        <f t="shared" ref="H20:H25" si="21">C20*F20*G20</f>
        <v>29161.423070208002</v>
      </c>
      <c r="I20" s="8">
        <f t="shared" ref="I20:I25" si="22">H20/$I$3</f>
        <v>2430.118589184</v>
      </c>
      <c r="J20" s="8">
        <f t="shared" si="5"/>
        <v>2065.6008008064</v>
      </c>
      <c r="K20" s="13">
        <f t="shared" ref="K20:K25" si="23">H20*$K$3</f>
        <v>16184.589803965442</v>
      </c>
    </row>
    <row r="21" spans="1:11" ht="21.75" customHeight="1" x14ac:dyDescent="0.25">
      <c r="A21" s="5" t="s">
        <v>53</v>
      </c>
      <c r="B21" s="6">
        <v>7053.7564800000009</v>
      </c>
      <c r="C21" s="5">
        <f t="shared" si="19"/>
        <v>8535.0453408000012</v>
      </c>
      <c r="D21" s="5">
        <v>1.3</v>
      </c>
      <c r="E21" s="6">
        <f t="shared" si="20"/>
        <v>11095.558943040001</v>
      </c>
      <c r="F21" s="5">
        <v>1.6</v>
      </c>
      <c r="G21" s="5">
        <v>1.8</v>
      </c>
      <c r="H21" s="7">
        <f t="shared" si="21"/>
        <v>24580.930581504006</v>
      </c>
      <c r="I21" s="8">
        <f t="shared" si="22"/>
        <v>2048.4108817920005</v>
      </c>
      <c r="J21" s="8">
        <f t="shared" si="5"/>
        <v>1741.1492495232003</v>
      </c>
      <c r="K21" s="13">
        <f t="shared" si="23"/>
        <v>13642.416472734725</v>
      </c>
    </row>
    <row r="22" spans="1:11" ht="22.5" customHeight="1" x14ac:dyDescent="0.25">
      <c r="A22" s="5" t="s">
        <v>61</v>
      </c>
      <c r="B22" s="6">
        <v>2390</v>
      </c>
      <c r="C22" s="5">
        <f t="shared" si="19"/>
        <v>2891.9</v>
      </c>
      <c r="D22" s="5">
        <v>1.3</v>
      </c>
      <c r="E22" s="6">
        <f t="shared" si="20"/>
        <v>3759.4700000000003</v>
      </c>
      <c r="F22" s="5">
        <v>1.6</v>
      </c>
      <c r="G22" s="5">
        <v>1.8</v>
      </c>
      <c r="H22" s="7">
        <f t="shared" si="21"/>
        <v>8328.6720000000005</v>
      </c>
      <c r="I22" s="8">
        <f t="shared" si="22"/>
        <v>694.05600000000004</v>
      </c>
      <c r="J22" s="8">
        <f t="shared" si="5"/>
        <v>589.94759999999997</v>
      </c>
      <c r="K22" s="13">
        <f t="shared" si="23"/>
        <v>4622.4129600000006</v>
      </c>
    </row>
    <row r="23" spans="1:11" ht="22.5" customHeight="1" x14ac:dyDescent="0.25">
      <c r="A23" s="5" t="s">
        <v>94</v>
      </c>
      <c r="B23" s="6">
        <v>698.14</v>
      </c>
      <c r="C23" s="5">
        <f t="shared" si="19"/>
        <v>844.74939999999992</v>
      </c>
      <c r="D23" s="5">
        <v>1.3</v>
      </c>
      <c r="E23" s="6">
        <f t="shared" si="20"/>
        <v>1098.1742199999999</v>
      </c>
      <c r="F23" s="5">
        <v>1.6</v>
      </c>
      <c r="G23" s="5">
        <v>1.8</v>
      </c>
      <c r="H23" s="7">
        <f t="shared" si="21"/>
        <v>2432.8782720000004</v>
      </c>
      <c r="I23" s="8">
        <f t="shared" si="22"/>
        <v>202.73985600000003</v>
      </c>
      <c r="J23" s="8">
        <f t="shared" si="5"/>
        <v>172.32887760000003</v>
      </c>
      <c r="K23" s="13">
        <f t="shared" si="23"/>
        <v>1350.2474409600004</v>
      </c>
    </row>
    <row r="24" spans="1:11" ht="22.5" customHeight="1" x14ac:dyDescent="0.25">
      <c r="A24" s="5" t="s">
        <v>95</v>
      </c>
      <c r="B24" s="6">
        <v>953.43000000000006</v>
      </c>
      <c r="C24" s="5">
        <f t="shared" si="19"/>
        <v>1153.6503</v>
      </c>
      <c r="D24" s="5">
        <v>1.3</v>
      </c>
      <c r="E24" s="6">
        <f t="shared" si="20"/>
        <v>1499.74539</v>
      </c>
      <c r="F24" s="5">
        <v>1.6</v>
      </c>
      <c r="G24" s="5">
        <v>1.8</v>
      </c>
      <c r="H24" s="7">
        <f t="shared" si="21"/>
        <v>3322.5128640000003</v>
      </c>
      <c r="I24" s="8">
        <f t="shared" si="22"/>
        <v>276.87607200000002</v>
      </c>
      <c r="J24" s="8">
        <f t="shared" si="5"/>
        <v>235.34466120000002</v>
      </c>
      <c r="K24" s="13">
        <f t="shared" si="23"/>
        <v>1843.9946395200004</v>
      </c>
    </row>
    <row r="25" spans="1:11" ht="22.5" customHeight="1" x14ac:dyDescent="0.25">
      <c r="A25" s="5" t="s">
        <v>96</v>
      </c>
      <c r="B25" s="6">
        <v>840</v>
      </c>
      <c r="C25" s="5">
        <f t="shared" si="19"/>
        <v>1016.4</v>
      </c>
      <c r="D25" s="5">
        <v>1.3</v>
      </c>
      <c r="E25" s="6">
        <f t="shared" si="20"/>
        <v>1321.32</v>
      </c>
      <c r="F25" s="5">
        <v>1.65</v>
      </c>
      <c r="G25" s="5">
        <v>1.8</v>
      </c>
      <c r="H25" s="7">
        <f t="shared" si="21"/>
        <v>3018.7080000000001</v>
      </c>
      <c r="I25" s="8">
        <f t="shared" si="22"/>
        <v>251.559</v>
      </c>
      <c r="J25" s="8">
        <f t="shared" ref="J25" si="24">I25*$J$3</f>
        <v>213.82514999999998</v>
      </c>
      <c r="K25" s="13">
        <f t="shared" si="23"/>
        <v>1675.3829400000002</v>
      </c>
    </row>
    <row r="26" spans="1:11" ht="22.5" customHeight="1" x14ac:dyDescent="0.25">
      <c r="A26" s="5"/>
      <c r="B26" s="6"/>
      <c r="C26" s="5"/>
      <c r="D26" s="5"/>
      <c r="E26" s="6"/>
      <c r="F26" s="5"/>
      <c r="G26" s="5"/>
      <c r="H26" s="7"/>
      <c r="I26" s="8"/>
      <c r="J26" s="8"/>
      <c r="K26" s="13"/>
    </row>
    <row r="27" spans="1:11" ht="48" customHeight="1" x14ac:dyDescent="0.25">
      <c r="A27" s="18" t="s">
        <v>77</v>
      </c>
      <c r="B27" s="16"/>
      <c r="C27" s="5"/>
      <c r="D27" s="5"/>
      <c r="E27" s="6"/>
      <c r="F27" s="5"/>
      <c r="G27" s="5"/>
      <c r="H27" s="7"/>
      <c r="I27" s="8"/>
      <c r="J27" s="8"/>
      <c r="K27" s="13"/>
    </row>
    <row r="28" spans="1:11" x14ac:dyDescent="0.25">
      <c r="A28" s="5" t="s">
        <v>46</v>
      </c>
      <c r="B28" s="27">
        <v>2740.6360800000002</v>
      </c>
      <c r="C28" s="5">
        <f t="shared" si="0"/>
        <v>3316.1696568000002</v>
      </c>
      <c r="D28" s="5">
        <v>1.3</v>
      </c>
      <c r="E28" s="6">
        <f t="shared" si="1"/>
        <v>4311.0205538400005</v>
      </c>
      <c r="F28" s="5">
        <v>1.55</v>
      </c>
      <c r="G28" s="5">
        <v>1.8</v>
      </c>
      <c r="H28" s="7">
        <f t="shared" si="2"/>
        <v>9252.113342472001</v>
      </c>
      <c r="I28" s="8">
        <f t="shared" si="3"/>
        <v>771.00944520600012</v>
      </c>
      <c r="J28" s="8">
        <f t="shared" si="5"/>
        <v>655.35802842510009</v>
      </c>
      <c r="K28" s="13">
        <f t="shared" si="4"/>
        <v>5134.9229050719614</v>
      </c>
    </row>
    <row r="29" spans="1:11" x14ac:dyDescent="0.25">
      <c r="A29" s="5" t="s">
        <v>47</v>
      </c>
      <c r="B29" s="27">
        <v>1580.5843200000002</v>
      </c>
      <c r="C29" s="5">
        <f t="shared" si="0"/>
        <v>1912.5070272</v>
      </c>
      <c r="D29" s="5">
        <v>1.3</v>
      </c>
      <c r="E29" s="6">
        <f t="shared" si="1"/>
        <v>2486.2591353600001</v>
      </c>
      <c r="F29" s="5">
        <v>1.55</v>
      </c>
      <c r="G29" s="5">
        <v>1.8</v>
      </c>
      <c r="H29" s="7">
        <f t="shared" si="2"/>
        <v>5335.894605888001</v>
      </c>
      <c r="I29" s="8">
        <f t="shared" si="3"/>
        <v>444.65788382400007</v>
      </c>
      <c r="J29" s="8">
        <f t="shared" si="5"/>
        <v>377.95920125040004</v>
      </c>
      <c r="K29" s="13">
        <f t="shared" si="4"/>
        <v>2961.4215062678409</v>
      </c>
    </row>
    <row r="30" spans="1:11" x14ac:dyDescent="0.25">
      <c r="A30" s="5" t="s">
        <v>42</v>
      </c>
      <c r="B30" s="27">
        <v>3448.14624</v>
      </c>
      <c r="C30" s="5">
        <f>B30*$C$3</f>
        <v>4172.2569504000003</v>
      </c>
      <c r="D30" s="5">
        <v>1.3</v>
      </c>
      <c r="E30" s="6">
        <f>C30*D30</f>
        <v>5423.9340355200002</v>
      </c>
      <c r="F30" s="5">
        <v>1.6</v>
      </c>
      <c r="G30" s="5">
        <v>1.8</v>
      </c>
      <c r="H30" s="7">
        <f>C30*F30*G30</f>
        <v>12016.100017152003</v>
      </c>
      <c r="I30" s="8">
        <f>H30/$I$3</f>
        <v>1001.3416680960003</v>
      </c>
      <c r="J30" s="8">
        <f t="shared" si="5"/>
        <v>851.14041788160023</v>
      </c>
      <c r="K30" s="13">
        <f>H30*$K$3</f>
        <v>6668.9355095193623</v>
      </c>
    </row>
    <row r="31" spans="1:11" x14ac:dyDescent="0.25">
      <c r="A31" s="5" t="s">
        <v>34</v>
      </c>
      <c r="B31" s="27">
        <v>1743.9408000000001</v>
      </c>
      <c r="C31" s="5">
        <f t="shared" ref="C31:C33" si="25">B31*$C$3</f>
        <v>2110.1683680000001</v>
      </c>
      <c r="D31" s="5">
        <v>1.3</v>
      </c>
      <c r="E31" s="6">
        <f t="shared" ref="E31" si="26">C31*D31</f>
        <v>2743.2188784000004</v>
      </c>
      <c r="F31" s="5">
        <v>1.6</v>
      </c>
      <c r="G31" s="5">
        <v>1.8</v>
      </c>
      <c r="H31" s="7">
        <f t="shared" ref="H31" si="27">C31*F31*G31</f>
        <v>6077.2848998400004</v>
      </c>
      <c r="I31" s="8">
        <f t="shared" ref="I31" si="28">H31/$I$3</f>
        <v>506.44040832000002</v>
      </c>
      <c r="J31" s="8">
        <f t="shared" si="5"/>
        <v>430.474347072</v>
      </c>
      <c r="K31" s="13">
        <f t="shared" ref="K31" si="29">H31*$K$3</f>
        <v>3372.8931194112006</v>
      </c>
    </row>
    <row r="32" spans="1:11" x14ac:dyDescent="0.25">
      <c r="A32" s="21" t="s">
        <v>81</v>
      </c>
      <c r="B32" s="28">
        <v>2041.9560000000004</v>
      </c>
      <c r="C32" s="21">
        <f t="shared" si="25"/>
        <v>2470.7667600000004</v>
      </c>
      <c r="D32" s="21">
        <v>1.3</v>
      </c>
      <c r="E32" s="23">
        <f>C32*D32</f>
        <v>3211.9967880000008</v>
      </c>
      <c r="F32" s="21">
        <v>1.45</v>
      </c>
      <c r="G32" s="21">
        <v>1.8</v>
      </c>
      <c r="H32" s="24">
        <f>C32*F32*G32</f>
        <v>6448.7012436000005</v>
      </c>
      <c r="I32" s="25">
        <f>H32/$I$3</f>
        <v>537.39177030000008</v>
      </c>
      <c r="J32" s="25">
        <f t="shared" si="5"/>
        <v>456.78300475500004</v>
      </c>
      <c r="K32" s="26">
        <f>H32*$K$3</f>
        <v>3579.0291901980004</v>
      </c>
    </row>
    <row r="33" spans="1:11" x14ac:dyDescent="0.25">
      <c r="A33" s="21" t="s">
        <v>80</v>
      </c>
      <c r="B33" s="28">
        <v>3311.28</v>
      </c>
      <c r="C33" s="21">
        <f t="shared" si="25"/>
        <v>4006.6487999999999</v>
      </c>
      <c r="D33" s="21">
        <v>1.3</v>
      </c>
      <c r="E33" s="23">
        <f t="shared" ref="E33" si="30">C33*D33</f>
        <v>5208.6434399999998</v>
      </c>
      <c r="F33" s="21">
        <v>1.45</v>
      </c>
      <c r="G33" s="21">
        <v>1.8</v>
      </c>
      <c r="H33" s="24">
        <f t="shared" ref="H33" si="31">C33*F33*G33</f>
        <v>10457.353367999998</v>
      </c>
      <c r="I33" s="25">
        <f t="shared" ref="I33" si="32">H33/$I$3</f>
        <v>871.44611399999985</v>
      </c>
      <c r="J33" s="25">
        <f t="shared" si="5"/>
        <v>740.72919689999981</v>
      </c>
      <c r="K33" s="26">
        <f t="shared" ref="K33" si="33">H33*$K$3</f>
        <v>5803.8311192399997</v>
      </c>
    </row>
    <row r="34" spans="1:11" ht="24" customHeight="1" x14ac:dyDescent="0.25">
      <c r="A34" s="5" t="s">
        <v>32</v>
      </c>
      <c r="B34" s="27">
        <v>4222.2025848844805</v>
      </c>
      <c r="C34" s="5">
        <f>B34*$C$3</f>
        <v>5108.8651277102217</v>
      </c>
      <c r="D34" s="5">
        <v>1.3</v>
      </c>
      <c r="E34" s="6">
        <f>C34*D34</f>
        <v>6641.5246660232888</v>
      </c>
      <c r="F34" s="5">
        <v>1.7</v>
      </c>
      <c r="G34" s="5">
        <v>1.8</v>
      </c>
      <c r="H34" s="7">
        <f>C34*F34*G34</f>
        <v>15633.12729079328</v>
      </c>
      <c r="I34" s="8">
        <f>H34/$I$3</f>
        <v>1302.7606075661067</v>
      </c>
      <c r="J34" s="8">
        <f t="shared" si="5"/>
        <v>1107.3465164311906</v>
      </c>
      <c r="K34" s="13">
        <f>H34*$K$3</f>
        <v>8676.3856463902703</v>
      </c>
    </row>
    <row r="35" spans="1:11" ht="19.5" customHeight="1" x14ac:dyDescent="0.25">
      <c r="A35" s="15" t="s">
        <v>44</v>
      </c>
      <c r="B35" s="27">
        <v>2094.9364800000003</v>
      </c>
      <c r="C35" s="5">
        <f>B35*$C$3</f>
        <v>2534.8731408000003</v>
      </c>
      <c r="D35" s="5">
        <v>1.3</v>
      </c>
      <c r="E35" s="6">
        <f>C35*D35</f>
        <v>3295.3350830400004</v>
      </c>
      <c r="F35" s="5">
        <v>1.6</v>
      </c>
      <c r="G35" s="5">
        <v>1.8</v>
      </c>
      <c r="H35" s="7">
        <f>C35*F35*G35</f>
        <v>7300.4346455040013</v>
      </c>
      <c r="I35" s="8">
        <f>H35/$I$3</f>
        <v>608.36955379200015</v>
      </c>
      <c r="J35" s="8">
        <f t="shared" si="5"/>
        <v>517.11412072320013</v>
      </c>
      <c r="K35" s="13">
        <f>H35*$K$3</f>
        <v>4051.7412282547211</v>
      </c>
    </row>
    <row r="36" spans="1:11" x14ac:dyDescent="0.25">
      <c r="A36" s="5" t="s">
        <v>51</v>
      </c>
      <c r="B36" s="27">
        <v>4681.0461600000008</v>
      </c>
      <c r="C36" s="5">
        <f t="shared" si="0"/>
        <v>5664.065853600001</v>
      </c>
      <c r="D36" s="5">
        <v>1.3</v>
      </c>
      <c r="E36" s="6">
        <f t="shared" si="1"/>
        <v>7363.2856096800015</v>
      </c>
      <c r="F36" s="5">
        <v>1.6</v>
      </c>
      <c r="G36" s="5">
        <v>1.8</v>
      </c>
      <c r="H36" s="7">
        <f t="shared" si="2"/>
        <v>16312.509658368004</v>
      </c>
      <c r="I36" s="8">
        <f t="shared" si="3"/>
        <v>1359.3758048640004</v>
      </c>
      <c r="J36" s="8">
        <f t="shared" si="5"/>
        <v>1155.4694341344004</v>
      </c>
      <c r="K36" s="13">
        <f t="shared" si="4"/>
        <v>9053.4428603942433</v>
      </c>
    </row>
    <row r="37" spans="1:11" x14ac:dyDescent="0.25">
      <c r="A37" s="5" t="s">
        <v>52</v>
      </c>
      <c r="B37" s="27">
        <v>1730.69568</v>
      </c>
      <c r="C37" s="5">
        <f t="shared" si="0"/>
        <v>2094.1417728000001</v>
      </c>
      <c r="D37" s="5">
        <v>1.3</v>
      </c>
      <c r="E37" s="6">
        <f t="shared" si="1"/>
        <v>2722.3843046400002</v>
      </c>
      <c r="F37" s="5">
        <v>1.6</v>
      </c>
      <c r="G37" s="5">
        <v>1.8</v>
      </c>
      <c r="H37" s="7">
        <f t="shared" si="2"/>
        <v>6031.1283056640004</v>
      </c>
      <c r="I37" s="8">
        <f t="shared" si="3"/>
        <v>502.59402547200006</v>
      </c>
      <c r="J37" s="8">
        <f t="shared" si="5"/>
        <v>427.20492165120004</v>
      </c>
      <c r="K37" s="13">
        <f t="shared" si="4"/>
        <v>3347.2762096435204</v>
      </c>
    </row>
    <row r="38" spans="1:11" ht="18.75" customHeight="1" x14ac:dyDescent="0.25">
      <c r="A38" s="5" t="s">
        <v>78</v>
      </c>
      <c r="B38" s="27">
        <v>5969.1340800000007</v>
      </c>
      <c r="C38" s="5">
        <f t="shared" si="0"/>
        <v>7222.6522368000005</v>
      </c>
      <c r="D38" s="5">
        <v>1.3</v>
      </c>
      <c r="E38" s="6">
        <f t="shared" si="1"/>
        <v>9389.4479078400018</v>
      </c>
      <c r="F38" s="5">
        <v>1.6</v>
      </c>
      <c r="G38" s="5">
        <v>1.8</v>
      </c>
      <c r="H38" s="7">
        <f t="shared" si="2"/>
        <v>20801.238441984002</v>
      </c>
      <c r="I38" s="8">
        <f t="shared" si="3"/>
        <v>1733.4365368320002</v>
      </c>
      <c r="J38" s="8">
        <f t="shared" si="5"/>
        <v>1473.4210563072002</v>
      </c>
      <c r="K38" s="13">
        <f t="shared" si="4"/>
        <v>11544.687335301121</v>
      </c>
    </row>
    <row r="39" spans="1:11" ht="20.25" customHeight="1" x14ac:dyDescent="0.25">
      <c r="A39" s="5" t="s">
        <v>79</v>
      </c>
      <c r="B39" s="27">
        <v>7057.4414400000005</v>
      </c>
      <c r="C39" s="5">
        <f t="shared" si="0"/>
        <v>8539.504142400001</v>
      </c>
      <c r="D39" s="5">
        <v>1.3</v>
      </c>
      <c r="E39" s="6">
        <f t="shared" si="1"/>
        <v>11101.355385120001</v>
      </c>
      <c r="F39" s="5">
        <v>1.6</v>
      </c>
      <c r="G39" s="5">
        <v>1.8</v>
      </c>
      <c r="H39" s="7">
        <f t="shared" si="2"/>
        <v>24593.771930112005</v>
      </c>
      <c r="I39" s="8">
        <f t="shared" si="3"/>
        <v>2049.4809941760004</v>
      </c>
      <c r="J39" s="8">
        <f t="shared" si="5"/>
        <v>1742.0588450496002</v>
      </c>
      <c r="K39" s="13">
        <f t="shared" si="4"/>
        <v>13649.543421212164</v>
      </c>
    </row>
    <row r="40" spans="1:11" ht="24.75" customHeight="1" x14ac:dyDescent="0.25">
      <c r="A40" s="5" t="s">
        <v>22</v>
      </c>
      <c r="B40" s="27">
        <v>2134.6718400000004</v>
      </c>
      <c r="C40" s="5">
        <f t="shared" si="0"/>
        <v>2582.9529264000003</v>
      </c>
      <c r="D40" s="5">
        <v>1.3</v>
      </c>
      <c r="E40" s="6">
        <f t="shared" si="1"/>
        <v>3357.8388043200002</v>
      </c>
      <c r="F40" s="5">
        <v>1.6</v>
      </c>
      <c r="G40" s="5">
        <v>1.8</v>
      </c>
      <c r="H40" s="7">
        <f t="shared" si="2"/>
        <v>7438.9044280320004</v>
      </c>
      <c r="I40" s="8">
        <f t="shared" si="3"/>
        <v>619.90870233600003</v>
      </c>
      <c r="J40" s="8">
        <f t="shared" si="5"/>
        <v>526.92239698560002</v>
      </c>
      <c r="K40" s="13">
        <f t="shared" si="4"/>
        <v>4128.5919575577609</v>
      </c>
    </row>
    <row r="41" spans="1:11" ht="18" customHeight="1" x14ac:dyDescent="0.25">
      <c r="A41" s="5" t="s">
        <v>93</v>
      </c>
      <c r="B41" s="27">
        <v>7494.5304000000006</v>
      </c>
      <c r="C41" s="5">
        <f>B41*$C$3</f>
        <v>9068.3817840000011</v>
      </c>
      <c r="D41" s="5">
        <v>1.3</v>
      </c>
      <c r="E41" s="6">
        <f>C41*D41</f>
        <v>11788.896319200001</v>
      </c>
      <c r="F41" s="5">
        <v>1.6</v>
      </c>
      <c r="G41" s="5">
        <v>1.8</v>
      </c>
      <c r="H41" s="7">
        <f>C41*F41*G41</f>
        <v>26116.939537920007</v>
      </c>
      <c r="I41" s="8">
        <f>H41/$I$3</f>
        <v>2176.4116281600004</v>
      </c>
      <c r="J41" s="8">
        <f t="shared" si="5"/>
        <v>1849.9498839360003</v>
      </c>
      <c r="K41" s="13">
        <f>H41*$K$3</f>
        <v>14494.901443545605</v>
      </c>
    </row>
    <row r="42" spans="1:11" ht="18.75" customHeight="1" x14ac:dyDescent="0.25">
      <c r="A42" s="5" t="s">
        <v>60</v>
      </c>
      <c r="B42" s="27">
        <v>2134.6718400000004</v>
      </c>
      <c r="C42" s="5">
        <f>B42*$C$3</f>
        <v>2582.9529264000003</v>
      </c>
      <c r="D42" s="5">
        <v>1.3</v>
      </c>
      <c r="E42" s="6">
        <f>C42*D42</f>
        <v>3357.8388043200002</v>
      </c>
      <c r="F42" s="5">
        <v>1.6</v>
      </c>
      <c r="G42" s="5">
        <v>1.8</v>
      </c>
      <c r="H42" s="7">
        <f>C42*F42*G42</f>
        <v>7438.9044280320004</v>
      </c>
      <c r="I42" s="8">
        <f>H42/$I$3</f>
        <v>619.90870233600003</v>
      </c>
      <c r="J42" s="8">
        <f t="shared" si="5"/>
        <v>526.92239698560002</v>
      </c>
      <c r="K42" s="13">
        <f>H42*$K$3</f>
        <v>4128.5919575577609</v>
      </c>
    </row>
    <row r="43" spans="1:11" x14ac:dyDescent="0.25">
      <c r="A43" s="2" t="s">
        <v>82</v>
      </c>
      <c r="B43" s="29">
        <v>9691.0128000000022</v>
      </c>
      <c r="C43" s="2">
        <f>B43*$C$3</f>
        <v>11726.125488000001</v>
      </c>
      <c r="D43" s="5">
        <v>1.3</v>
      </c>
      <c r="E43" s="6">
        <f>C43*D43</f>
        <v>15243.963134400003</v>
      </c>
      <c r="F43" s="5">
        <v>1.6</v>
      </c>
      <c r="G43" s="5">
        <v>1.8</v>
      </c>
      <c r="H43" s="7">
        <f>C43*F43*G43</f>
        <v>33771.241405440007</v>
      </c>
      <c r="I43" s="8">
        <f>H43/$I$3</f>
        <v>2814.2701171200006</v>
      </c>
      <c r="J43" s="8">
        <f t="shared" si="5"/>
        <v>2392.1295995520004</v>
      </c>
      <c r="K43" s="13">
        <f>H43*$K$3</f>
        <v>18743.038980019206</v>
      </c>
    </row>
    <row r="44" spans="1:11" x14ac:dyDescent="0.25">
      <c r="A44" s="2" t="s">
        <v>83</v>
      </c>
      <c r="B44" s="29">
        <v>3397.3732800000002</v>
      </c>
      <c r="C44" s="2">
        <f>B44*$C$3</f>
        <v>4110.8216688000002</v>
      </c>
      <c r="D44" s="5">
        <v>1.3</v>
      </c>
      <c r="E44" s="6">
        <f>C44*D44</f>
        <v>5344.0681694400009</v>
      </c>
      <c r="F44" s="5">
        <v>1.6</v>
      </c>
      <c r="G44" s="5">
        <v>1.8</v>
      </c>
      <c r="H44" s="7">
        <f>C44*F44*G44</f>
        <v>11839.166406144002</v>
      </c>
      <c r="I44" s="8">
        <f>H44/$I$3</f>
        <v>986.5972005120002</v>
      </c>
      <c r="J44" s="8">
        <f t="shared" si="5"/>
        <v>838.60762043520015</v>
      </c>
      <c r="K44" s="13">
        <f>H44*$K$3</f>
        <v>6570.7373554099222</v>
      </c>
    </row>
    <row r="45" spans="1:11" x14ac:dyDescent="0.25">
      <c r="A45" s="2" t="s">
        <v>97</v>
      </c>
      <c r="B45" s="29">
        <v>8980</v>
      </c>
      <c r="C45" s="2">
        <f>B45*$C$3</f>
        <v>10865.8</v>
      </c>
      <c r="D45" s="5">
        <v>1.3</v>
      </c>
      <c r="E45" s="6">
        <f>C45*D45</f>
        <v>14125.539999999999</v>
      </c>
      <c r="F45" s="5">
        <v>1.6</v>
      </c>
      <c r="G45" s="5">
        <v>1.8</v>
      </c>
      <c r="H45" s="7">
        <f>C45*F45*G45</f>
        <v>31293.503999999997</v>
      </c>
      <c r="I45" s="8">
        <f>H45/$I$3</f>
        <v>2607.7919999999999</v>
      </c>
      <c r="J45" s="8">
        <f t="shared" ref="J45" si="34">I45*$J$3</f>
        <v>2216.6232</v>
      </c>
      <c r="K45" s="13">
        <f>H45*$K$3</f>
        <v>17367.89472</v>
      </c>
    </row>
    <row r="46" spans="1:11" x14ac:dyDescent="0.25">
      <c r="A46" s="19"/>
      <c r="B46" s="30"/>
      <c r="C46" s="32"/>
      <c r="D46" s="5"/>
      <c r="E46" s="6"/>
      <c r="F46" s="5"/>
      <c r="G46" s="5"/>
      <c r="H46" s="7"/>
      <c r="I46" s="8"/>
      <c r="J46" s="8"/>
      <c r="K46" s="13"/>
    </row>
    <row r="47" spans="1:11" x14ac:dyDescent="0.25">
      <c r="A47" s="2" t="s">
        <v>84</v>
      </c>
      <c r="B47" s="29">
        <v>193.15800000000002</v>
      </c>
      <c r="C47" s="2">
        <f>B47*$C$3</f>
        <v>233.72118</v>
      </c>
      <c r="D47" s="5">
        <v>1.3</v>
      </c>
      <c r="E47" s="6">
        <f>C47*D47</f>
        <v>303.83753400000001</v>
      </c>
      <c r="F47" s="5">
        <v>1.8</v>
      </c>
      <c r="G47" s="5">
        <v>1.8</v>
      </c>
      <c r="H47" s="7">
        <f>C47*F47*G47</f>
        <v>757.25662320000004</v>
      </c>
      <c r="I47" s="8">
        <f>H47/$I$3</f>
        <v>63.104718600000005</v>
      </c>
      <c r="J47" s="8">
        <f t="shared" si="5"/>
        <v>53.639010810000002</v>
      </c>
      <c r="K47" s="13">
        <f>H47*$K$3</f>
        <v>420.27742587600005</v>
      </c>
    </row>
    <row r="48" spans="1:11" x14ac:dyDescent="0.25">
      <c r="A48" s="2" t="s">
        <v>98</v>
      </c>
      <c r="B48" s="29">
        <v>190</v>
      </c>
      <c r="C48" s="2">
        <f>B48*$C$3</f>
        <v>229.9</v>
      </c>
      <c r="D48" s="5">
        <v>1.3</v>
      </c>
      <c r="E48" s="6">
        <f>C48*D48</f>
        <v>298.87</v>
      </c>
      <c r="F48" s="5">
        <v>1.72</v>
      </c>
      <c r="G48" s="5">
        <v>1.8</v>
      </c>
      <c r="H48" s="7">
        <f>C48*F48*G48</f>
        <v>711.7704</v>
      </c>
      <c r="I48" s="8">
        <f>H48/$I$3</f>
        <v>59.3142</v>
      </c>
      <c r="J48" s="8">
        <f t="shared" ref="J48" si="35">I48*$J$3</f>
        <v>50.417069999999995</v>
      </c>
      <c r="K48" s="13">
        <f>H48*$K$3</f>
        <v>395.03257200000002</v>
      </c>
    </row>
    <row r="49" spans="1:11" x14ac:dyDescent="0.25">
      <c r="A49" s="2" t="s">
        <v>89</v>
      </c>
      <c r="B49" s="29">
        <v>500</v>
      </c>
      <c r="C49" s="2">
        <f t="shared" ref="C49" si="36">B49*$C$3</f>
        <v>605</v>
      </c>
      <c r="D49" s="5">
        <v>1.3</v>
      </c>
      <c r="E49" s="6">
        <f t="shared" ref="E49" si="37">C49*D49</f>
        <v>786.5</v>
      </c>
      <c r="F49" s="5">
        <v>1.8</v>
      </c>
      <c r="G49" s="5">
        <v>1.8</v>
      </c>
      <c r="H49" s="7">
        <f t="shared" ref="H49" si="38">C49*F49*G49</f>
        <v>1960.2</v>
      </c>
      <c r="I49" s="8">
        <f t="shared" ref="I49" si="39">H49/$I$3</f>
        <v>163.35</v>
      </c>
      <c r="J49" s="8">
        <f t="shared" si="5"/>
        <v>138.8475</v>
      </c>
      <c r="K49" s="13">
        <f t="shared" ref="K49" si="40">H49*$K$3</f>
        <v>1087.9110000000001</v>
      </c>
    </row>
    <row r="50" spans="1:11" ht="21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opLeftCell="A16" zoomScale="78" zoomScaleNormal="78" workbookViewId="0">
      <selection activeCell="L26" sqref="L26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25" style="3" bestFit="1" customWidth="1"/>
    <col min="10" max="10" width="21.42578125" style="3" customWidth="1"/>
    <col min="11" max="11" width="9.42578125" style="3" bestFit="1" customWidth="1"/>
    <col min="12" max="16384" width="11.42578125" style="3"/>
  </cols>
  <sheetData>
    <row r="1" spans="1:12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2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99</v>
      </c>
      <c r="K2" s="11" t="s">
        <v>17</v>
      </c>
    </row>
    <row r="3" spans="1:12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2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  <c r="L4" s="3">
        <v>1.05</v>
      </c>
    </row>
    <row r="5" spans="1:12" x14ac:dyDescent="0.25">
      <c r="A5" s="5" t="s">
        <v>70</v>
      </c>
      <c r="B5" s="6">
        <v>2433</v>
      </c>
      <c r="C5" s="5">
        <f t="shared" ref="C5:C36" si="0">B5*$C$3</f>
        <v>2943.93</v>
      </c>
      <c r="D5" s="5">
        <v>1.3</v>
      </c>
      <c r="E5" s="6">
        <f t="shared" ref="E5:E36" si="1">C5*D5</f>
        <v>3827.1089999999999</v>
      </c>
      <c r="F5" s="5">
        <v>1.48</v>
      </c>
      <c r="G5" s="5">
        <v>1.8</v>
      </c>
      <c r="H5" s="33">
        <f t="shared" ref="H5:H36" si="2">C5*F5*G5</f>
        <v>7842.6295199999995</v>
      </c>
      <c r="I5" s="34">
        <f t="shared" ref="I5:I36" si="3">H5/$I$3</f>
        <v>653.55246</v>
      </c>
      <c r="J5" s="34">
        <f>I5*$J$3</f>
        <v>555.51959099999999</v>
      </c>
      <c r="K5" s="35">
        <f t="shared" ref="K5:K36" si="4">H5*$K$3</f>
        <v>4352.6593836000002</v>
      </c>
      <c r="L5" s="3">
        <f>B5*$L$4</f>
        <v>2554.65</v>
      </c>
    </row>
    <row r="6" spans="1:12" x14ac:dyDescent="0.25">
      <c r="A6" s="5" t="s">
        <v>71</v>
      </c>
      <c r="B6" s="6">
        <v>3417</v>
      </c>
      <c r="C6" s="5">
        <f t="shared" si="0"/>
        <v>4134.57</v>
      </c>
      <c r="D6" s="5">
        <v>1.3</v>
      </c>
      <c r="E6" s="6">
        <f t="shared" si="1"/>
        <v>5374.9409999999998</v>
      </c>
      <c r="F6" s="5">
        <v>1.48</v>
      </c>
      <c r="G6" s="5">
        <v>1.8</v>
      </c>
      <c r="H6" s="33">
        <f t="shared" si="2"/>
        <v>11014.494479999999</v>
      </c>
      <c r="I6" s="34">
        <f t="shared" si="3"/>
        <v>917.87453999999991</v>
      </c>
      <c r="J6" s="34">
        <f t="shared" ref="J6:J46" si="5">I6*$J$3</f>
        <v>780.19335899999987</v>
      </c>
      <c r="K6" s="35">
        <f t="shared" si="4"/>
        <v>6113.0444364000004</v>
      </c>
      <c r="L6" s="3">
        <f t="shared" ref="L6:L47" si="6">B6*$L$4</f>
        <v>3587.8500000000004</v>
      </c>
    </row>
    <row r="7" spans="1:12" x14ac:dyDescent="0.25">
      <c r="A7" s="5" t="s">
        <v>13</v>
      </c>
      <c r="B7" s="6">
        <v>2063</v>
      </c>
      <c r="C7" s="5">
        <f t="shared" si="0"/>
        <v>2496.23</v>
      </c>
      <c r="D7" s="5">
        <v>1.3</v>
      </c>
      <c r="E7" s="6">
        <f t="shared" si="1"/>
        <v>3245.0990000000002</v>
      </c>
      <c r="F7" s="5">
        <v>1.48</v>
      </c>
      <c r="G7" s="5">
        <v>1.8</v>
      </c>
      <c r="H7" s="33">
        <f t="shared" si="2"/>
        <v>6649.9567200000001</v>
      </c>
      <c r="I7" s="34">
        <f t="shared" si="3"/>
        <v>554.16305999999997</v>
      </c>
      <c r="J7" s="34">
        <f t="shared" si="5"/>
        <v>471.03860099999997</v>
      </c>
      <c r="K7" s="35">
        <f t="shared" si="4"/>
        <v>3690.7259796000003</v>
      </c>
      <c r="L7" s="3">
        <f t="shared" si="6"/>
        <v>2166.15</v>
      </c>
    </row>
    <row r="8" spans="1:12" x14ac:dyDescent="0.25">
      <c r="A8" s="5" t="s">
        <v>72</v>
      </c>
      <c r="B8" s="6">
        <v>4180</v>
      </c>
      <c r="C8" s="5">
        <f t="shared" si="0"/>
        <v>5057.8</v>
      </c>
      <c r="D8" s="5">
        <v>1.25</v>
      </c>
      <c r="E8" s="6">
        <f t="shared" si="1"/>
        <v>6322.25</v>
      </c>
      <c r="F8" s="5">
        <v>1.5</v>
      </c>
      <c r="G8" s="5">
        <v>1.8</v>
      </c>
      <c r="H8" s="33">
        <f t="shared" si="2"/>
        <v>13656.060000000001</v>
      </c>
      <c r="I8" s="34">
        <f t="shared" si="3"/>
        <v>1138.0050000000001</v>
      </c>
      <c r="J8" s="34">
        <f t="shared" si="5"/>
        <v>967.30425000000002</v>
      </c>
      <c r="K8" s="35">
        <f t="shared" si="4"/>
        <v>7579.1133000000018</v>
      </c>
      <c r="L8" s="3">
        <f t="shared" si="6"/>
        <v>4389</v>
      </c>
    </row>
    <row r="9" spans="1:12" x14ac:dyDescent="0.25">
      <c r="A9" s="5" t="s">
        <v>66</v>
      </c>
      <c r="B9" s="6">
        <v>2234</v>
      </c>
      <c r="C9" s="5">
        <f t="shared" si="0"/>
        <v>2703.14</v>
      </c>
      <c r="D9" s="5">
        <v>1.3</v>
      </c>
      <c r="E9" s="6">
        <f t="shared" si="1"/>
        <v>3514.0819999999999</v>
      </c>
      <c r="F9" s="5">
        <v>1.38</v>
      </c>
      <c r="G9" s="5">
        <v>1.8</v>
      </c>
      <c r="H9" s="33">
        <f t="shared" si="2"/>
        <v>6714.5997599999992</v>
      </c>
      <c r="I9" s="34">
        <f t="shared" si="3"/>
        <v>559.54997999999989</v>
      </c>
      <c r="J9" s="34">
        <f t="shared" si="5"/>
        <v>475.61748299999988</v>
      </c>
      <c r="K9" s="35">
        <f t="shared" si="4"/>
        <v>3726.6028667999999</v>
      </c>
      <c r="L9" s="3">
        <f t="shared" si="6"/>
        <v>2345.7000000000003</v>
      </c>
    </row>
    <row r="10" spans="1:12" x14ac:dyDescent="0.25">
      <c r="A10" s="5" t="s">
        <v>73</v>
      </c>
      <c r="B10" s="6">
        <v>3184</v>
      </c>
      <c r="C10" s="5">
        <f t="shared" si="0"/>
        <v>3852.64</v>
      </c>
      <c r="D10" s="5">
        <v>1.3</v>
      </c>
      <c r="E10" s="6">
        <f t="shared" si="1"/>
        <v>5008.4319999999998</v>
      </c>
      <c r="F10" s="5">
        <v>1.65</v>
      </c>
      <c r="G10" s="5">
        <v>1.8</v>
      </c>
      <c r="H10" s="7">
        <f t="shared" si="2"/>
        <v>11442.3408</v>
      </c>
      <c r="I10" s="8">
        <f t="shared" si="3"/>
        <v>953.52840000000003</v>
      </c>
      <c r="J10" s="8">
        <f t="shared" si="5"/>
        <v>810.49914000000001</v>
      </c>
      <c r="K10" s="13">
        <f t="shared" si="4"/>
        <v>6350.4991440000003</v>
      </c>
      <c r="L10" s="3">
        <f t="shared" si="6"/>
        <v>3343.2000000000003</v>
      </c>
    </row>
    <row r="11" spans="1:12" x14ac:dyDescent="0.25">
      <c r="A11" s="5" t="s">
        <v>74</v>
      </c>
      <c r="B11" s="6">
        <v>3481</v>
      </c>
      <c r="C11" s="5">
        <f t="shared" si="0"/>
        <v>4212.01</v>
      </c>
      <c r="D11" s="5">
        <v>1.3</v>
      </c>
      <c r="E11" s="6">
        <f t="shared" si="1"/>
        <v>5475.6130000000003</v>
      </c>
      <c r="F11" s="5">
        <v>1.65</v>
      </c>
      <c r="G11" s="5">
        <v>1.8</v>
      </c>
      <c r="H11" s="7">
        <f t="shared" si="2"/>
        <v>12509.6697</v>
      </c>
      <c r="I11" s="8">
        <f t="shared" si="3"/>
        <v>1042.472475</v>
      </c>
      <c r="J11" s="8">
        <f t="shared" si="5"/>
        <v>886.10160374999998</v>
      </c>
      <c r="K11" s="13">
        <f t="shared" si="4"/>
        <v>6942.8666835000013</v>
      </c>
      <c r="L11" s="3">
        <f t="shared" si="6"/>
        <v>3655.05</v>
      </c>
    </row>
    <row r="12" spans="1:12" x14ac:dyDescent="0.25">
      <c r="A12" s="5" t="s">
        <v>34</v>
      </c>
      <c r="B12" s="6">
        <v>2163</v>
      </c>
      <c r="C12" s="5">
        <f t="shared" si="0"/>
        <v>2617.23</v>
      </c>
      <c r="D12" s="5">
        <v>1.3</v>
      </c>
      <c r="E12" s="6">
        <f t="shared" si="1"/>
        <v>3402.3990000000003</v>
      </c>
      <c r="F12" s="5">
        <v>1.6</v>
      </c>
      <c r="G12" s="5">
        <v>1.8</v>
      </c>
      <c r="H12" s="7">
        <f t="shared" si="2"/>
        <v>7537.6224000000002</v>
      </c>
      <c r="I12" s="8">
        <f t="shared" si="3"/>
        <v>628.13520000000005</v>
      </c>
      <c r="J12" s="8">
        <f t="shared" si="5"/>
        <v>533.91492000000005</v>
      </c>
      <c r="K12" s="13">
        <f t="shared" si="4"/>
        <v>4183.3804320000008</v>
      </c>
      <c r="L12" s="3">
        <f t="shared" si="6"/>
        <v>2271.15</v>
      </c>
    </row>
    <row r="13" spans="1:12" x14ac:dyDescent="0.25">
      <c r="A13" s="5" t="s">
        <v>75</v>
      </c>
      <c r="B13" s="6">
        <v>4775</v>
      </c>
      <c r="C13" s="5">
        <f>B13*$C$3</f>
        <v>5777.75</v>
      </c>
      <c r="D13" s="5">
        <v>1.3</v>
      </c>
      <c r="E13" s="6">
        <f>C13*D13</f>
        <v>7511.0749999999998</v>
      </c>
      <c r="F13" s="5">
        <v>1.65</v>
      </c>
      <c r="G13" s="5">
        <v>1.8</v>
      </c>
      <c r="H13" s="7">
        <f>C13*F13*G13</f>
        <v>17159.9175</v>
      </c>
      <c r="I13" s="8">
        <f>H13/$I$3</f>
        <v>1429.993125</v>
      </c>
      <c r="J13" s="8">
        <f t="shared" si="5"/>
        <v>1215.4941562499998</v>
      </c>
      <c r="K13" s="13">
        <f>H13*$K$3</f>
        <v>9523.7542125</v>
      </c>
      <c r="L13" s="3">
        <f t="shared" si="6"/>
        <v>5013.75</v>
      </c>
    </row>
    <row r="14" spans="1:12" ht="24" customHeight="1" x14ac:dyDescent="0.25">
      <c r="A14" s="5" t="s">
        <v>76</v>
      </c>
      <c r="B14" s="6">
        <v>9115</v>
      </c>
      <c r="C14" s="5">
        <f>B14*$C$3</f>
        <v>11029.15</v>
      </c>
      <c r="D14" s="5">
        <v>1.3</v>
      </c>
      <c r="E14" s="6">
        <f>C14*D14</f>
        <v>14337.895</v>
      </c>
      <c r="F14" s="5">
        <v>1.6</v>
      </c>
      <c r="G14" s="5">
        <v>1.8</v>
      </c>
      <c r="H14" s="7">
        <f>C14*F14*G14</f>
        <v>31763.952000000001</v>
      </c>
      <c r="I14" s="8">
        <f>H14/$I$3</f>
        <v>2646.9960000000001</v>
      </c>
      <c r="J14" s="8">
        <f t="shared" si="5"/>
        <v>2249.9466000000002</v>
      </c>
      <c r="K14" s="13">
        <f>H14*$K$3</f>
        <v>17628.99336</v>
      </c>
      <c r="L14" s="3">
        <f t="shared" si="6"/>
        <v>9570.75</v>
      </c>
    </row>
    <row r="15" spans="1:12" ht="23.25" customHeight="1" x14ac:dyDescent="0.25">
      <c r="A15" s="5" t="s">
        <v>60</v>
      </c>
      <c r="B15" s="6">
        <v>2648</v>
      </c>
      <c r="C15" s="5">
        <f t="shared" ref="C15:C23" si="7">B15*$C$3</f>
        <v>3204.08</v>
      </c>
      <c r="D15" s="5">
        <v>1.3</v>
      </c>
      <c r="E15" s="6">
        <f t="shared" ref="E15" si="8">C15*D15</f>
        <v>4165.3040000000001</v>
      </c>
      <c r="F15" s="5">
        <v>1.6</v>
      </c>
      <c r="G15" s="5">
        <v>1.8</v>
      </c>
      <c r="H15" s="7">
        <f t="shared" ref="H15" si="9">C15*F15*G15</f>
        <v>9227.7504000000008</v>
      </c>
      <c r="I15" s="8">
        <f t="shared" ref="I15" si="10">H15/$I$3</f>
        <v>768.97920000000011</v>
      </c>
      <c r="J15" s="8">
        <f t="shared" si="5"/>
        <v>653.63232000000005</v>
      </c>
      <c r="K15" s="13">
        <f t="shared" ref="K15" si="11">H15*$K$3</f>
        <v>5121.4014720000005</v>
      </c>
      <c r="L15" s="3">
        <f t="shared" si="6"/>
        <v>2780.4</v>
      </c>
    </row>
    <row r="16" spans="1:12" ht="23.25" customHeight="1" x14ac:dyDescent="0.25">
      <c r="A16" s="5" t="s">
        <v>91</v>
      </c>
      <c r="B16" s="6">
        <v>6338</v>
      </c>
      <c r="C16" s="5">
        <f t="shared" si="7"/>
        <v>7668.98</v>
      </c>
      <c r="D16" s="5">
        <v>1.3</v>
      </c>
      <c r="E16" s="6">
        <f>C16*D16</f>
        <v>9969.6739999999991</v>
      </c>
      <c r="F16" s="5">
        <v>1.58</v>
      </c>
      <c r="G16" s="5">
        <v>1.8</v>
      </c>
      <c r="H16" s="7">
        <f>C16*F16*G16</f>
        <v>21810.579120000002</v>
      </c>
      <c r="I16" s="8">
        <f>H16/$I$3</f>
        <v>1817.5482600000003</v>
      </c>
      <c r="J16" s="8">
        <f t="shared" si="5"/>
        <v>1544.9160210000002</v>
      </c>
      <c r="K16" s="13">
        <f>H16*$K$3</f>
        <v>12104.871411600003</v>
      </c>
      <c r="L16" s="3">
        <f t="shared" si="6"/>
        <v>6654.9000000000005</v>
      </c>
    </row>
    <row r="17" spans="1:12" ht="23.25" customHeight="1" x14ac:dyDescent="0.25">
      <c r="A17" s="5" t="s">
        <v>92</v>
      </c>
      <c r="B17" s="6">
        <v>2368</v>
      </c>
      <c r="C17" s="5">
        <f t="shared" si="7"/>
        <v>2865.2799999999997</v>
      </c>
      <c r="D17" s="5">
        <v>1.3</v>
      </c>
      <c r="E17" s="6">
        <f t="shared" ref="E17:E23" si="12">C17*D17</f>
        <v>3724.8639999999996</v>
      </c>
      <c r="F17" s="5">
        <v>1.55</v>
      </c>
      <c r="G17" s="5">
        <v>1.8</v>
      </c>
      <c r="H17" s="7">
        <f t="shared" ref="H17:H23" si="13">C17*F17*G17</f>
        <v>7994.1311999999989</v>
      </c>
      <c r="I17" s="8">
        <f t="shared" ref="I17:I23" si="14">H17/$I$3</f>
        <v>666.17759999999987</v>
      </c>
      <c r="J17" s="8">
        <f t="shared" si="5"/>
        <v>566.25095999999985</v>
      </c>
      <c r="K17" s="13">
        <f t="shared" ref="K17:K23" si="15">H17*$K$3</f>
        <v>4436.7428159999999</v>
      </c>
      <c r="L17" s="3">
        <f t="shared" si="6"/>
        <v>2486.4</v>
      </c>
    </row>
    <row r="18" spans="1:12" ht="21.75" customHeight="1" x14ac:dyDescent="0.25">
      <c r="A18" s="5" t="s">
        <v>40</v>
      </c>
      <c r="B18" s="6">
        <v>10285</v>
      </c>
      <c r="C18" s="5">
        <f t="shared" si="7"/>
        <v>12444.85</v>
      </c>
      <c r="D18" s="5">
        <v>1.3</v>
      </c>
      <c r="E18" s="6">
        <f t="shared" si="12"/>
        <v>16178.305</v>
      </c>
      <c r="F18" s="5">
        <v>1.6</v>
      </c>
      <c r="G18" s="5">
        <v>1.8</v>
      </c>
      <c r="H18" s="7">
        <f t="shared" si="13"/>
        <v>35841.168000000005</v>
      </c>
      <c r="I18" s="8">
        <f t="shared" si="14"/>
        <v>2986.7640000000006</v>
      </c>
      <c r="J18" s="8">
        <f t="shared" si="5"/>
        <v>2538.7494000000006</v>
      </c>
      <c r="K18" s="13">
        <f t="shared" si="15"/>
        <v>19891.848240000003</v>
      </c>
      <c r="L18" s="3">
        <f t="shared" si="6"/>
        <v>10799.25</v>
      </c>
    </row>
    <row r="19" spans="1:12" ht="21.75" customHeight="1" x14ac:dyDescent="0.25">
      <c r="A19" s="5" t="s">
        <v>53</v>
      </c>
      <c r="B19" s="6">
        <v>8670</v>
      </c>
      <c r="C19" s="5">
        <f t="shared" si="7"/>
        <v>10490.699999999999</v>
      </c>
      <c r="D19" s="5">
        <v>1.3</v>
      </c>
      <c r="E19" s="6">
        <f t="shared" si="12"/>
        <v>13637.91</v>
      </c>
      <c r="F19" s="5">
        <v>1.6</v>
      </c>
      <c r="G19" s="5">
        <v>1.8</v>
      </c>
      <c r="H19" s="7">
        <f t="shared" si="13"/>
        <v>30213.216</v>
      </c>
      <c r="I19" s="8">
        <f t="shared" si="14"/>
        <v>2517.768</v>
      </c>
      <c r="J19" s="8">
        <f t="shared" si="5"/>
        <v>2140.1028000000001</v>
      </c>
      <c r="K19" s="13">
        <f t="shared" si="15"/>
        <v>16768.334880000002</v>
      </c>
      <c r="L19" s="3">
        <f t="shared" si="6"/>
        <v>9103.5</v>
      </c>
    </row>
    <row r="20" spans="1:12" ht="22.5" customHeight="1" x14ac:dyDescent="0.25">
      <c r="A20" s="5" t="s">
        <v>61</v>
      </c>
      <c r="B20" s="6">
        <v>2774</v>
      </c>
      <c r="C20" s="5">
        <f t="shared" si="7"/>
        <v>3356.54</v>
      </c>
      <c r="D20" s="5">
        <v>1.3</v>
      </c>
      <c r="E20" s="6">
        <f t="shared" si="12"/>
        <v>4363.5020000000004</v>
      </c>
      <c r="F20" s="5">
        <v>1.6</v>
      </c>
      <c r="G20" s="5">
        <v>1.8</v>
      </c>
      <c r="H20" s="7">
        <f t="shared" si="13"/>
        <v>9666.8351999999995</v>
      </c>
      <c r="I20" s="8">
        <f t="shared" si="14"/>
        <v>805.56959999999992</v>
      </c>
      <c r="J20" s="8">
        <f t="shared" si="5"/>
        <v>684.73415999999986</v>
      </c>
      <c r="K20" s="13">
        <f t="shared" si="15"/>
        <v>5365.0935360000003</v>
      </c>
      <c r="L20" s="3">
        <f t="shared" si="6"/>
        <v>2912.7000000000003</v>
      </c>
    </row>
    <row r="21" spans="1:12" ht="22.5" customHeight="1" x14ac:dyDescent="0.25">
      <c r="A21" s="5" t="s">
        <v>94</v>
      </c>
      <c r="B21" s="6">
        <v>850</v>
      </c>
      <c r="C21" s="5">
        <f t="shared" si="7"/>
        <v>1028.5</v>
      </c>
      <c r="D21" s="5">
        <v>1.3</v>
      </c>
      <c r="E21" s="6">
        <f t="shared" si="12"/>
        <v>1337.05</v>
      </c>
      <c r="F21" s="5">
        <v>1.6</v>
      </c>
      <c r="G21" s="5">
        <v>1.8</v>
      </c>
      <c r="H21" s="7">
        <f t="shared" si="13"/>
        <v>2962.0800000000004</v>
      </c>
      <c r="I21" s="8">
        <f t="shared" si="14"/>
        <v>246.84000000000003</v>
      </c>
      <c r="J21" s="8">
        <f t="shared" si="5"/>
        <v>209.81400000000002</v>
      </c>
      <c r="K21" s="13">
        <f t="shared" si="15"/>
        <v>1643.9544000000003</v>
      </c>
      <c r="L21" s="3">
        <f t="shared" si="6"/>
        <v>892.5</v>
      </c>
    </row>
    <row r="22" spans="1:12" ht="22.5" customHeight="1" x14ac:dyDescent="0.25">
      <c r="A22" s="5" t="s">
        <v>95</v>
      </c>
      <c r="B22" s="6">
        <v>1170</v>
      </c>
      <c r="C22" s="5">
        <f t="shared" si="7"/>
        <v>1415.7</v>
      </c>
      <c r="D22" s="5">
        <v>1.3</v>
      </c>
      <c r="E22" s="6">
        <f t="shared" si="12"/>
        <v>1840.41</v>
      </c>
      <c r="F22" s="5">
        <v>1.6</v>
      </c>
      <c r="G22" s="5">
        <v>1.8</v>
      </c>
      <c r="H22" s="7">
        <f t="shared" si="13"/>
        <v>4077.2160000000008</v>
      </c>
      <c r="I22" s="8">
        <f t="shared" si="14"/>
        <v>339.76800000000009</v>
      </c>
      <c r="J22" s="8">
        <f t="shared" si="5"/>
        <v>288.80280000000005</v>
      </c>
      <c r="K22" s="13">
        <f t="shared" si="15"/>
        <v>2262.8548800000008</v>
      </c>
      <c r="L22" s="3">
        <f t="shared" si="6"/>
        <v>1228.5</v>
      </c>
    </row>
    <row r="23" spans="1:12" ht="22.5" customHeight="1" x14ac:dyDescent="0.25">
      <c r="A23" s="5" t="s">
        <v>96</v>
      </c>
      <c r="B23" s="6">
        <v>1100</v>
      </c>
      <c r="C23" s="5">
        <f t="shared" si="7"/>
        <v>1331</v>
      </c>
      <c r="D23" s="5">
        <v>1.3</v>
      </c>
      <c r="E23" s="6">
        <f t="shared" si="12"/>
        <v>1730.3</v>
      </c>
      <c r="F23" s="5">
        <v>1.65</v>
      </c>
      <c r="G23" s="5">
        <v>1.8</v>
      </c>
      <c r="H23" s="7">
        <f t="shared" si="13"/>
        <v>3953.07</v>
      </c>
      <c r="I23" s="8">
        <f t="shared" si="14"/>
        <v>329.42250000000001</v>
      </c>
      <c r="J23" s="8">
        <f t="shared" si="5"/>
        <v>280.00912499999998</v>
      </c>
      <c r="K23" s="13">
        <f t="shared" si="15"/>
        <v>2193.9538500000003</v>
      </c>
      <c r="L23" s="3">
        <f t="shared" si="6"/>
        <v>1155</v>
      </c>
    </row>
    <row r="24" spans="1:12" ht="22.5" customHeight="1" x14ac:dyDescent="0.25">
      <c r="A24" s="5"/>
      <c r="B24" s="6"/>
      <c r="C24" s="5"/>
      <c r="D24" s="5"/>
      <c r="E24" s="6"/>
      <c r="F24" s="5"/>
      <c r="G24" s="5"/>
      <c r="H24" s="7"/>
      <c r="I24" s="8"/>
      <c r="J24" s="8"/>
      <c r="K24" s="13"/>
    </row>
    <row r="25" spans="1:12" ht="48" customHeight="1" x14ac:dyDescent="0.25">
      <c r="A25" s="18" t="s">
        <v>77</v>
      </c>
      <c r="B25" s="16"/>
      <c r="C25" s="5"/>
      <c r="D25" s="5"/>
      <c r="E25" s="6"/>
      <c r="F25" s="5"/>
      <c r="G25" s="5"/>
      <c r="H25" s="7"/>
      <c r="I25" s="8"/>
      <c r="J25" s="8"/>
      <c r="K25" s="13"/>
    </row>
    <row r="26" spans="1:12" x14ac:dyDescent="0.25">
      <c r="A26" s="5" t="s">
        <v>46</v>
      </c>
      <c r="B26" s="27">
        <v>3370</v>
      </c>
      <c r="C26" s="5">
        <f t="shared" si="0"/>
        <v>4077.7</v>
      </c>
      <c r="D26" s="5">
        <v>1.3</v>
      </c>
      <c r="E26" s="6">
        <f t="shared" si="1"/>
        <v>5301.01</v>
      </c>
      <c r="F26" s="5">
        <v>1.55</v>
      </c>
      <c r="G26" s="5">
        <v>1.8</v>
      </c>
      <c r="H26" s="7">
        <f t="shared" si="2"/>
        <v>11376.782999999999</v>
      </c>
      <c r="I26" s="8">
        <f t="shared" si="3"/>
        <v>948.06524999999999</v>
      </c>
      <c r="J26" s="8">
        <f t="shared" si="5"/>
        <v>805.85546249999993</v>
      </c>
      <c r="K26" s="13">
        <f t="shared" si="4"/>
        <v>6314.1145649999999</v>
      </c>
      <c r="L26" s="3">
        <f t="shared" si="6"/>
        <v>3538.5</v>
      </c>
    </row>
    <row r="27" spans="1:12" x14ac:dyDescent="0.25">
      <c r="A27" s="5" t="s">
        <v>47</v>
      </c>
      <c r="B27" s="27">
        <v>1960</v>
      </c>
      <c r="C27" s="5">
        <f t="shared" si="0"/>
        <v>2371.6</v>
      </c>
      <c r="D27" s="5">
        <v>1.3</v>
      </c>
      <c r="E27" s="6">
        <f t="shared" si="1"/>
        <v>3083.08</v>
      </c>
      <c r="F27" s="5">
        <v>1.55</v>
      </c>
      <c r="G27" s="5">
        <v>1.8</v>
      </c>
      <c r="H27" s="7">
        <f t="shared" si="2"/>
        <v>6616.7640000000001</v>
      </c>
      <c r="I27" s="8">
        <f t="shared" si="3"/>
        <v>551.39700000000005</v>
      </c>
      <c r="J27" s="8">
        <f t="shared" si="5"/>
        <v>468.68745000000001</v>
      </c>
      <c r="K27" s="13">
        <f t="shared" si="4"/>
        <v>3672.3040200000005</v>
      </c>
      <c r="L27" s="3">
        <f t="shared" si="6"/>
        <v>2058</v>
      </c>
    </row>
    <row r="28" spans="1:12" x14ac:dyDescent="0.25">
      <c r="A28" s="5" t="s">
        <v>42</v>
      </c>
      <c r="B28" s="27">
        <v>4237</v>
      </c>
      <c r="C28" s="5">
        <f>B28*$C$3</f>
        <v>5126.7699999999995</v>
      </c>
      <c r="D28" s="5">
        <v>1.3</v>
      </c>
      <c r="E28" s="6">
        <f>C28*D28</f>
        <v>6664.8009999999995</v>
      </c>
      <c r="F28" s="5">
        <v>1.6</v>
      </c>
      <c r="G28" s="5">
        <v>1.8</v>
      </c>
      <c r="H28" s="7">
        <f>C28*F28*G28</f>
        <v>14765.097600000001</v>
      </c>
      <c r="I28" s="8">
        <f>H28/$I$3</f>
        <v>1230.4248</v>
      </c>
      <c r="J28" s="8">
        <f t="shared" si="5"/>
        <v>1045.8610799999999</v>
      </c>
      <c r="K28" s="13">
        <f>H28*$K$3</f>
        <v>8194.6291680000013</v>
      </c>
      <c r="L28" s="3">
        <f t="shared" si="6"/>
        <v>4448.8500000000004</v>
      </c>
    </row>
    <row r="29" spans="1:12" x14ac:dyDescent="0.25">
      <c r="A29" s="5" t="s">
        <v>34</v>
      </c>
      <c r="B29" s="27">
        <v>2163</v>
      </c>
      <c r="C29" s="5">
        <f t="shared" ref="C29" si="16">B29*$C$3</f>
        <v>2617.23</v>
      </c>
      <c r="D29" s="5">
        <v>1.3</v>
      </c>
      <c r="E29" s="6">
        <f t="shared" ref="E29" si="17">C29*D29</f>
        <v>3402.3990000000003</v>
      </c>
      <c r="F29" s="5">
        <v>1.6</v>
      </c>
      <c r="G29" s="5">
        <v>1.8</v>
      </c>
      <c r="H29" s="7">
        <f t="shared" ref="H29" si="18">C29*F29*G29</f>
        <v>7537.6224000000002</v>
      </c>
      <c r="I29" s="8">
        <f t="shared" ref="I29" si="19">H29/$I$3</f>
        <v>628.13520000000005</v>
      </c>
      <c r="J29" s="8">
        <f t="shared" si="5"/>
        <v>533.91492000000005</v>
      </c>
      <c r="K29" s="13">
        <f t="shared" ref="K29" si="20">H29*$K$3</f>
        <v>4183.3804320000008</v>
      </c>
      <c r="L29" s="3">
        <f t="shared" si="6"/>
        <v>2271.15</v>
      </c>
    </row>
    <row r="30" spans="1:12" ht="24" customHeight="1" x14ac:dyDescent="0.25">
      <c r="A30" s="5" t="s">
        <v>32</v>
      </c>
      <c r="B30" s="27">
        <v>5390</v>
      </c>
      <c r="C30" s="5">
        <f>B30*$C$3</f>
        <v>6521.9</v>
      </c>
      <c r="D30" s="5">
        <v>1.3</v>
      </c>
      <c r="E30" s="6">
        <f>C30*D30</f>
        <v>8478.4699999999993</v>
      </c>
      <c r="F30" s="5">
        <v>1.7</v>
      </c>
      <c r="G30" s="5">
        <v>1.8</v>
      </c>
      <c r="H30" s="7">
        <f>C30*F30*G30</f>
        <v>19957.013999999999</v>
      </c>
      <c r="I30" s="8">
        <f>H30/$I$3</f>
        <v>1663.0844999999999</v>
      </c>
      <c r="J30" s="8">
        <f t="shared" si="5"/>
        <v>1413.6218249999999</v>
      </c>
      <c r="K30" s="13">
        <f>H30*$K$3</f>
        <v>11076.14277</v>
      </c>
      <c r="L30" s="3">
        <f t="shared" si="6"/>
        <v>5659.5</v>
      </c>
    </row>
    <row r="31" spans="1:12" ht="19.5" customHeight="1" x14ac:dyDescent="0.25">
      <c r="A31" s="15" t="s">
        <v>44</v>
      </c>
      <c r="B31" s="27">
        <v>2598</v>
      </c>
      <c r="C31" s="5">
        <f>B31*$C$3</f>
        <v>3143.58</v>
      </c>
      <c r="D31" s="5">
        <v>1.3</v>
      </c>
      <c r="E31" s="6">
        <f>C31*D31</f>
        <v>4086.654</v>
      </c>
      <c r="F31" s="5">
        <v>1.6</v>
      </c>
      <c r="G31" s="5">
        <v>1.8</v>
      </c>
      <c r="H31" s="7">
        <f>C31*F31*G31</f>
        <v>9053.510400000001</v>
      </c>
      <c r="I31" s="8">
        <f>H31/$I$3</f>
        <v>754.45920000000012</v>
      </c>
      <c r="J31" s="8">
        <f t="shared" si="5"/>
        <v>641.29032000000007</v>
      </c>
      <c r="K31" s="13">
        <f>H31*$K$3</f>
        <v>5024.6982720000015</v>
      </c>
      <c r="L31" s="3">
        <f t="shared" si="6"/>
        <v>2727.9</v>
      </c>
    </row>
    <row r="32" spans="1:12" x14ac:dyDescent="0.25">
      <c r="A32" s="5" t="s">
        <v>100</v>
      </c>
      <c r="B32" s="27">
        <v>5753</v>
      </c>
      <c r="C32" s="5">
        <f t="shared" si="0"/>
        <v>6961.13</v>
      </c>
      <c r="D32" s="5">
        <v>1.3</v>
      </c>
      <c r="E32" s="6">
        <f t="shared" si="1"/>
        <v>9049.469000000001</v>
      </c>
      <c r="F32" s="5">
        <v>1.6</v>
      </c>
      <c r="G32" s="5">
        <v>1.8</v>
      </c>
      <c r="H32" s="7">
        <f t="shared" si="2"/>
        <v>20048.054400000001</v>
      </c>
      <c r="I32" s="8">
        <f t="shared" si="3"/>
        <v>1670.6712</v>
      </c>
      <c r="J32" s="8">
        <f t="shared" si="5"/>
        <v>1420.07052</v>
      </c>
      <c r="K32" s="13">
        <f t="shared" si="4"/>
        <v>11126.670192000001</v>
      </c>
      <c r="L32" s="3">
        <f t="shared" si="6"/>
        <v>6040.6500000000005</v>
      </c>
    </row>
    <row r="33" spans="1:12" x14ac:dyDescent="0.25">
      <c r="A33" s="5" t="s">
        <v>52</v>
      </c>
      <c r="B33" s="27">
        <v>2147</v>
      </c>
      <c r="C33" s="5">
        <f t="shared" si="0"/>
        <v>2597.87</v>
      </c>
      <c r="D33" s="5">
        <v>1.3</v>
      </c>
      <c r="E33" s="6">
        <f t="shared" si="1"/>
        <v>3377.2309999999998</v>
      </c>
      <c r="F33" s="5">
        <v>1.6</v>
      </c>
      <c r="G33" s="5">
        <v>1.8</v>
      </c>
      <c r="H33" s="7">
        <f t="shared" si="2"/>
        <v>7481.8655999999992</v>
      </c>
      <c r="I33" s="8">
        <f t="shared" si="3"/>
        <v>623.48879999999997</v>
      </c>
      <c r="J33" s="8">
        <f t="shared" si="5"/>
        <v>529.96547999999996</v>
      </c>
      <c r="K33" s="13">
        <f t="shared" si="4"/>
        <v>4152.4354080000003</v>
      </c>
      <c r="L33" s="3">
        <f t="shared" si="6"/>
        <v>2254.35</v>
      </c>
    </row>
    <row r="34" spans="1:12" ht="18.75" customHeight="1" x14ac:dyDescent="0.25">
      <c r="A34" s="5" t="s">
        <v>78</v>
      </c>
      <c r="B34" s="27">
        <v>7336</v>
      </c>
      <c r="C34" s="5">
        <f t="shared" si="0"/>
        <v>8876.56</v>
      </c>
      <c r="D34" s="5">
        <v>1.3</v>
      </c>
      <c r="E34" s="6">
        <f t="shared" si="1"/>
        <v>11539.528</v>
      </c>
      <c r="F34" s="5">
        <v>1.6</v>
      </c>
      <c r="G34" s="5">
        <v>1.8</v>
      </c>
      <c r="H34" s="7">
        <f t="shared" si="2"/>
        <v>25564.4928</v>
      </c>
      <c r="I34" s="8">
        <f t="shared" si="3"/>
        <v>2130.3744000000002</v>
      </c>
      <c r="J34" s="8">
        <f t="shared" si="5"/>
        <v>1810.8182400000001</v>
      </c>
      <c r="K34" s="13">
        <f t="shared" si="4"/>
        <v>14188.293504000001</v>
      </c>
      <c r="L34" s="3">
        <f t="shared" si="6"/>
        <v>7702.8</v>
      </c>
    </row>
    <row r="35" spans="1:12" ht="20.25" customHeight="1" x14ac:dyDescent="0.25">
      <c r="A35" s="5" t="s">
        <v>79</v>
      </c>
      <c r="B35" s="27">
        <v>8670</v>
      </c>
      <c r="C35" s="5">
        <f t="shared" si="0"/>
        <v>10490.699999999999</v>
      </c>
      <c r="D35" s="5">
        <v>1.3</v>
      </c>
      <c r="E35" s="6">
        <f t="shared" si="1"/>
        <v>13637.91</v>
      </c>
      <c r="F35" s="5">
        <v>1.6</v>
      </c>
      <c r="G35" s="5">
        <v>1.8</v>
      </c>
      <c r="H35" s="7">
        <f t="shared" si="2"/>
        <v>30213.216</v>
      </c>
      <c r="I35" s="8">
        <f t="shared" si="3"/>
        <v>2517.768</v>
      </c>
      <c r="J35" s="8">
        <f t="shared" si="5"/>
        <v>2140.1028000000001</v>
      </c>
      <c r="K35" s="13">
        <f t="shared" si="4"/>
        <v>16768.334880000002</v>
      </c>
      <c r="L35" s="3">
        <f t="shared" si="6"/>
        <v>9103.5</v>
      </c>
    </row>
    <row r="36" spans="1:12" ht="24.75" customHeight="1" x14ac:dyDescent="0.25">
      <c r="A36" s="5" t="s">
        <v>22</v>
      </c>
      <c r="B36" s="27">
        <v>2468</v>
      </c>
      <c r="C36" s="5">
        <f t="shared" si="0"/>
        <v>2986.2799999999997</v>
      </c>
      <c r="D36" s="5">
        <v>1.3</v>
      </c>
      <c r="E36" s="6">
        <f t="shared" si="1"/>
        <v>3882.1639999999998</v>
      </c>
      <c r="F36" s="5">
        <v>1.6</v>
      </c>
      <c r="G36" s="5">
        <v>1.8</v>
      </c>
      <c r="H36" s="7">
        <f t="shared" si="2"/>
        <v>8600.4863999999998</v>
      </c>
      <c r="I36" s="8">
        <f t="shared" si="3"/>
        <v>716.70719999999994</v>
      </c>
      <c r="J36" s="8">
        <f t="shared" si="5"/>
        <v>609.20111999999995</v>
      </c>
      <c r="K36" s="13">
        <f t="shared" si="4"/>
        <v>4773.2699520000006</v>
      </c>
      <c r="L36" s="3">
        <f t="shared" si="6"/>
        <v>2591.4</v>
      </c>
    </row>
    <row r="37" spans="1:12" ht="18" customHeight="1" x14ac:dyDescent="0.25">
      <c r="A37" s="5" t="s">
        <v>93</v>
      </c>
      <c r="B37" s="27">
        <v>9211</v>
      </c>
      <c r="C37" s="5">
        <f t="shared" ref="C37:C42" si="21">B37*$C$3</f>
        <v>11145.31</v>
      </c>
      <c r="D37" s="5">
        <v>1.3</v>
      </c>
      <c r="E37" s="6">
        <f t="shared" ref="E37:E42" si="22">C37*D37</f>
        <v>14488.903</v>
      </c>
      <c r="F37" s="5">
        <v>1.6</v>
      </c>
      <c r="G37" s="5">
        <v>1.8</v>
      </c>
      <c r="H37" s="7">
        <f t="shared" ref="H37:H42" si="23">C37*F37*G37</f>
        <v>32098.4928</v>
      </c>
      <c r="I37" s="8">
        <f t="shared" ref="I37:I42" si="24">H37/$I$3</f>
        <v>2674.8744000000002</v>
      </c>
      <c r="J37" s="8">
        <f t="shared" si="5"/>
        <v>2273.6432399999999</v>
      </c>
      <c r="K37" s="13">
        <f t="shared" ref="K37:K42" si="25">H37*$K$3</f>
        <v>17814.663504</v>
      </c>
      <c r="L37" s="3">
        <f t="shared" si="6"/>
        <v>9671.5500000000011</v>
      </c>
    </row>
    <row r="38" spans="1:12" ht="18.75" customHeight="1" x14ac:dyDescent="0.25">
      <c r="A38" s="5" t="s">
        <v>60</v>
      </c>
      <c r="B38" s="27">
        <v>2648</v>
      </c>
      <c r="C38" s="5">
        <f t="shared" si="21"/>
        <v>3204.08</v>
      </c>
      <c r="D38" s="5">
        <v>1.3</v>
      </c>
      <c r="E38" s="6">
        <f t="shared" si="22"/>
        <v>4165.3040000000001</v>
      </c>
      <c r="F38" s="5">
        <v>1.6</v>
      </c>
      <c r="G38" s="5">
        <v>1.8</v>
      </c>
      <c r="H38" s="7">
        <f t="shared" si="23"/>
        <v>9227.7504000000008</v>
      </c>
      <c r="I38" s="8">
        <f t="shared" si="24"/>
        <v>768.97920000000011</v>
      </c>
      <c r="J38" s="8">
        <f t="shared" si="5"/>
        <v>653.63232000000005</v>
      </c>
      <c r="K38" s="13">
        <f t="shared" si="25"/>
        <v>5121.4014720000005</v>
      </c>
      <c r="L38" s="3">
        <f t="shared" si="6"/>
        <v>2780.4</v>
      </c>
    </row>
    <row r="39" spans="1:12" x14ac:dyDescent="0.25">
      <c r="A39" s="2" t="s">
        <v>82</v>
      </c>
      <c r="B39" s="29">
        <v>11910</v>
      </c>
      <c r="C39" s="2">
        <f t="shared" si="21"/>
        <v>14411.1</v>
      </c>
      <c r="D39" s="5">
        <v>1.3</v>
      </c>
      <c r="E39" s="6">
        <f t="shared" si="22"/>
        <v>18734.43</v>
      </c>
      <c r="F39" s="5">
        <v>1.6</v>
      </c>
      <c r="G39" s="5">
        <v>1.8</v>
      </c>
      <c r="H39" s="7">
        <f t="shared" si="23"/>
        <v>41503.968000000008</v>
      </c>
      <c r="I39" s="8">
        <f t="shared" si="24"/>
        <v>3458.6640000000007</v>
      </c>
      <c r="J39" s="8">
        <f t="shared" si="5"/>
        <v>2939.8644000000004</v>
      </c>
      <c r="K39" s="13">
        <f t="shared" si="25"/>
        <v>23034.702240000006</v>
      </c>
      <c r="L39" s="3">
        <f t="shared" si="6"/>
        <v>12505.5</v>
      </c>
    </row>
    <row r="40" spans="1:12" x14ac:dyDescent="0.25">
      <c r="A40" s="2" t="s">
        <v>83</v>
      </c>
      <c r="B40" s="29">
        <v>4213</v>
      </c>
      <c r="C40" s="2">
        <f t="shared" si="21"/>
        <v>5097.7299999999996</v>
      </c>
      <c r="D40" s="5">
        <v>1.3</v>
      </c>
      <c r="E40" s="6">
        <f t="shared" si="22"/>
        <v>6627.049</v>
      </c>
      <c r="F40" s="5">
        <v>1.6</v>
      </c>
      <c r="G40" s="5">
        <v>1.8</v>
      </c>
      <c r="H40" s="7">
        <f t="shared" si="23"/>
        <v>14681.462399999999</v>
      </c>
      <c r="I40" s="8">
        <f t="shared" si="24"/>
        <v>1223.4551999999999</v>
      </c>
      <c r="J40" s="8">
        <f t="shared" si="5"/>
        <v>1039.9369199999999</v>
      </c>
      <c r="K40" s="13">
        <f t="shared" si="25"/>
        <v>8148.2116319999996</v>
      </c>
      <c r="L40" s="3">
        <f t="shared" si="6"/>
        <v>4423.6500000000005</v>
      </c>
    </row>
    <row r="41" spans="1:12" x14ac:dyDescent="0.25">
      <c r="A41" s="2" t="s">
        <v>101</v>
      </c>
      <c r="B41" s="29">
        <v>11087</v>
      </c>
      <c r="C41" s="2">
        <f t="shared" si="21"/>
        <v>13415.27</v>
      </c>
      <c r="D41" s="5">
        <v>1.3</v>
      </c>
      <c r="E41" s="6">
        <f t="shared" si="22"/>
        <v>17439.851000000002</v>
      </c>
      <c r="F41" s="5">
        <v>1.6</v>
      </c>
      <c r="G41" s="5">
        <v>1.8</v>
      </c>
      <c r="H41" s="7">
        <f t="shared" si="23"/>
        <v>38635.977600000006</v>
      </c>
      <c r="I41" s="8">
        <f t="shared" si="24"/>
        <v>3219.6648000000005</v>
      </c>
      <c r="J41" s="8">
        <f t="shared" si="5"/>
        <v>2736.7150800000004</v>
      </c>
      <c r="K41" s="13">
        <f t="shared" si="25"/>
        <v>21442.967568000004</v>
      </c>
      <c r="L41" s="3">
        <f t="shared" si="6"/>
        <v>11641.35</v>
      </c>
    </row>
    <row r="42" spans="1:12" x14ac:dyDescent="0.25">
      <c r="A42" s="2" t="s">
        <v>102</v>
      </c>
      <c r="B42" s="29">
        <v>2774</v>
      </c>
      <c r="C42" s="32">
        <f t="shared" si="21"/>
        <v>3356.54</v>
      </c>
      <c r="D42" s="5">
        <v>1.3</v>
      </c>
      <c r="E42" s="6">
        <f t="shared" si="22"/>
        <v>4363.5020000000004</v>
      </c>
      <c r="F42" s="5">
        <v>1.6</v>
      </c>
      <c r="G42" s="5">
        <v>1.8</v>
      </c>
      <c r="H42" s="7">
        <f t="shared" si="23"/>
        <v>9666.8351999999995</v>
      </c>
      <c r="I42" s="8">
        <f t="shared" si="24"/>
        <v>805.56959999999992</v>
      </c>
      <c r="J42" s="8">
        <f t="shared" ref="J42" si="26">I42*$J$3</f>
        <v>684.73415999999986</v>
      </c>
      <c r="K42" s="13">
        <f t="shared" si="25"/>
        <v>5365.0935360000003</v>
      </c>
      <c r="L42" s="3">
        <f t="shared" si="6"/>
        <v>2912.7000000000003</v>
      </c>
    </row>
    <row r="43" spans="1:12" x14ac:dyDescent="0.25">
      <c r="A43" s="2"/>
      <c r="B43" s="29"/>
      <c r="C43" s="32"/>
      <c r="D43" s="5"/>
      <c r="E43" s="6"/>
      <c r="F43" s="5"/>
      <c r="G43" s="5"/>
      <c r="H43" s="7"/>
      <c r="I43" s="8"/>
      <c r="J43" s="8"/>
      <c r="K43" s="13"/>
      <c r="L43" s="3">
        <f t="shared" si="6"/>
        <v>0</v>
      </c>
    </row>
    <row r="44" spans="1:12" x14ac:dyDescent="0.25">
      <c r="A44" s="2" t="s">
        <v>84</v>
      </c>
      <c r="B44" s="29">
        <v>230</v>
      </c>
      <c r="C44" s="2">
        <f>B44*$C$3</f>
        <v>278.3</v>
      </c>
      <c r="D44" s="5">
        <v>1.3</v>
      </c>
      <c r="E44" s="6">
        <f>C44*D44</f>
        <v>361.79</v>
      </c>
      <c r="F44" s="5">
        <v>1.8</v>
      </c>
      <c r="G44" s="5">
        <v>1.8</v>
      </c>
      <c r="H44" s="7">
        <f>C44*F44*G44</f>
        <v>901.69200000000012</v>
      </c>
      <c r="I44" s="8">
        <f>H44/$I$3</f>
        <v>75.141000000000005</v>
      </c>
      <c r="J44" s="8">
        <f t="shared" si="5"/>
        <v>63.86985</v>
      </c>
      <c r="K44" s="13">
        <f>H44*$K$3</f>
        <v>500.4390600000001</v>
      </c>
      <c r="L44" s="3">
        <f t="shared" si="6"/>
        <v>241.5</v>
      </c>
    </row>
    <row r="45" spans="1:12" x14ac:dyDescent="0.25">
      <c r="A45" s="2" t="s">
        <v>98</v>
      </c>
      <c r="B45" s="29">
        <v>230</v>
      </c>
      <c r="C45" s="2">
        <f>B45*$C$3</f>
        <v>278.3</v>
      </c>
      <c r="D45" s="5">
        <v>1.3</v>
      </c>
      <c r="E45" s="6">
        <f>C45*D45</f>
        <v>361.79</v>
      </c>
      <c r="F45" s="5">
        <v>1.7</v>
      </c>
      <c r="G45" s="5">
        <v>1.8</v>
      </c>
      <c r="H45" s="7">
        <f>C45*F45*G45</f>
        <v>851.59800000000007</v>
      </c>
      <c r="I45" s="8">
        <f>H45/$I$3</f>
        <v>70.966500000000011</v>
      </c>
      <c r="J45" s="8">
        <f t="shared" si="5"/>
        <v>60.321525000000008</v>
      </c>
      <c r="K45" s="13">
        <f>H45*$K$3</f>
        <v>472.63689000000011</v>
      </c>
      <c r="L45" s="3">
        <f t="shared" si="6"/>
        <v>241.5</v>
      </c>
    </row>
    <row r="46" spans="1:12" x14ac:dyDescent="0.25">
      <c r="A46" s="2" t="s">
        <v>89</v>
      </c>
      <c r="B46" s="29">
        <v>850</v>
      </c>
      <c r="C46" s="2">
        <f t="shared" ref="C46:C47" si="27">B46*$C$3</f>
        <v>1028.5</v>
      </c>
      <c r="D46" s="5">
        <v>1.3</v>
      </c>
      <c r="E46" s="6">
        <f t="shared" ref="E46" si="28">C46*D46</f>
        <v>1337.05</v>
      </c>
      <c r="F46" s="5">
        <v>1.7</v>
      </c>
      <c r="G46" s="5">
        <v>1.8</v>
      </c>
      <c r="H46" s="7">
        <f t="shared" ref="H46" si="29">C46*F46*G46</f>
        <v>3147.21</v>
      </c>
      <c r="I46" s="8">
        <f t="shared" ref="I46" si="30">H46/$I$3</f>
        <v>262.26749999999998</v>
      </c>
      <c r="J46" s="8">
        <f t="shared" si="5"/>
        <v>222.92737499999998</v>
      </c>
      <c r="K46" s="13">
        <f t="shared" ref="K46" si="31">H46*$K$3</f>
        <v>1746.7015500000002</v>
      </c>
      <c r="L46" s="3">
        <f t="shared" si="6"/>
        <v>892.5</v>
      </c>
    </row>
    <row r="47" spans="1:12" ht="21" customHeight="1" x14ac:dyDescent="0.25">
      <c r="A47" s="2" t="s">
        <v>103</v>
      </c>
      <c r="B47" s="2">
        <v>270</v>
      </c>
      <c r="C47" s="2">
        <f t="shared" si="27"/>
        <v>326.7</v>
      </c>
      <c r="D47" s="5">
        <v>1.3</v>
      </c>
      <c r="E47" s="6">
        <f>C47*D47</f>
        <v>424.71</v>
      </c>
      <c r="F47" s="5">
        <v>1.7</v>
      </c>
      <c r="G47" s="5">
        <v>1.8</v>
      </c>
      <c r="H47" s="7">
        <f>C47*F47*G47</f>
        <v>999.702</v>
      </c>
      <c r="I47" s="8">
        <f>H47/$I$3</f>
        <v>83.308499999999995</v>
      </c>
      <c r="J47" s="8">
        <f t="shared" ref="J47" si="32">I47*$J$3</f>
        <v>70.812224999999998</v>
      </c>
      <c r="K47" s="13">
        <f>H47*$K$3</f>
        <v>554.83461</v>
      </c>
      <c r="L47" s="3">
        <f t="shared" si="6"/>
        <v>283.5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8" zoomScaleNormal="78" workbookViewId="0">
      <selection activeCell="Q9" sqref="Q9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1.42578125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99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70</v>
      </c>
      <c r="B5" s="6">
        <v>2554.65</v>
      </c>
      <c r="C5" s="5">
        <f t="shared" ref="C5:C42" si="0">B5*$C$3</f>
        <v>3091.1264999999999</v>
      </c>
      <c r="D5" s="5">
        <v>1.3</v>
      </c>
      <c r="E5" s="6">
        <f t="shared" ref="E5:E42" si="1">C5*D5</f>
        <v>4018.4644499999999</v>
      </c>
      <c r="F5" s="5">
        <v>1.48</v>
      </c>
      <c r="G5" s="5">
        <v>1.8</v>
      </c>
      <c r="H5" s="33">
        <f t="shared" ref="H5:H42" si="2">C5*F5*G5</f>
        <v>8234.7609960000009</v>
      </c>
      <c r="I5" s="34">
        <f t="shared" ref="I5:I42" si="3">H5/$I$3</f>
        <v>686.23008300000004</v>
      </c>
      <c r="J5" s="34">
        <f>I5*$J$3</f>
        <v>583.29557054999998</v>
      </c>
      <c r="K5" s="35">
        <f t="shared" ref="K5:K42" si="4">H5*$K$3</f>
        <v>4570.2923527800012</v>
      </c>
    </row>
    <row r="6" spans="1:11" x14ac:dyDescent="0.25">
      <c r="A6" s="5" t="s">
        <v>71</v>
      </c>
      <c r="B6" s="6">
        <v>3587.8500000000004</v>
      </c>
      <c r="C6" s="5">
        <f t="shared" si="0"/>
        <v>4341.2984999999999</v>
      </c>
      <c r="D6" s="5">
        <v>1.3</v>
      </c>
      <c r="E6" s="6">
        <f t="shared" si="1"/>
        <v>5643.6880499999997</v>
      </c>
      <c r="F6" s="5">
        <v>1.48</v>
      </c>
      <c r="G6" s="5">
        <v>1.8</v>
      </c>
      <c r="H6" s="33">
        <f t="shared" si="2"/>
        <v>11565.219203999999</v>
      </c>
      <c r="I6" s="34">
        <f t="shared" si="3"/>
        <v>963.76826699999992</v>
      </c>
      <c r="J6" s="34">
        <f t="shared" ref="J6:J47" si="5">I6*$J$3</f>
        <v>819.20302694999987</v>
      </c>
      <c r="K6" s="35">
        <f t="shared" si="4"/>
        <v>6418.6966582200002</v>
      </c>
    </row>
    <row r="7" spans="1:11" x14ac:dyDescent="0.25">
      <c r="A7" s="5" t="s">
        <v>13</v>
      </c>
      <c r="B7" s="6">
        <v>2166.15</v>
      </c>
      <c r="C7" s="5">
        <f t="shared" si="0"/>
        <v>2621.0414999999998</v>
      </c>
      <c r="D7" s="5">
        <v>1.3</v>
      </c>
      <c r="E7" s="6">
        <f t="shared" si="1"/>
        <v>3407.3539499999997</v>
      </c>
      <c r="F7" s="5">
        <v>1.48</v>
      </c>
      <c r="G7" s="5">
        <v>1.8</v>
      </c>
      <c r="H7" s="33">
        <f t="shared" si="2"/>
        <v>6982.4545559999988</v>
      </c>
      <c r="I7" s="34">
        <f t="shared" si="3"/>
        <v>581.8712129999999</v>
      </c>
      <c r="J7" s="34">
        <f t="shared" si="5"/>
        <v>494.59053104999992</v>
      </c>
      <c r="K7" s="35">
        <f t="shared" si="4"/>
        <v>3875.2622785799995</v>
      </c>
    </row>
    <row r="8" spans="1:11" x14ac:dyDescent="0.25">
      <c r="A8" s="5" t="s">
        <v>72</v>
      </c>
      <c r="B8" s="6">
        <v>4389</v>
      </c>
      <c r="C8" s="5">
        <f t="shared" si="0"/>
        <v>5310.69</v>
      </c>
      <c r="D8" s="5">
        <v>1.25</v>
      </c>
      <c r="E8" s="6">
        <f t="shared" si="1"/>
        <v>6638.3624999999993</v>
      </c>
      <c r="F8" s="5">
        <v>1.5</v>
      </c>
      <c r="G8" s="5">
        <v>1.8</v>
      </c>
      <c r="H8" s="33">
        <f t="shared" si="2"/>
        <v>14338.862999999999</v>
      </c>
      <c r="I8" s="34">
        <f t="shared" si="3"/>
        <v>1194.90525</v>
      </c>
      <c r="J8" s="34">
        <f t="shared" si="5"/>
        <v>1015.6694625</v>
      </c>
      <c r="K8" s="35">
        <f t="shared" si="4"/>
        <v>7958.0689650000004</v>
      </c>
    </row>
    <row r="9" spans="1:11" x14ac:dyDescent="0.25">
      <c r="A9" s="5" t="s">
        <v>66</v>
      </c>
      <c r="B9" s="6">
        <v>2345.7000000000003</v>
      </c>
      <c r="C9" s="5">
        <f t="shared" si="0"/>
        <v>2838.297</v>
      </c>
      <c r="D9" s="5">
        <v>1.3</v>
      </c>
      <c r="E9" s="6">
        <f t="shared" si="1"/>
        <v>3689.7861000000003</v>
      </c>
      <c r="F9" s="5">
        <v>1.38</v>
      </c>
      <c r="G9" s="5">
        <v>1.8</v>
      </c>
      <c r="H9" s="33">
        <f t="shared" si="2"/>
        <v>7050.3297480000001</v>
      </c>
      <c r="I9" s="34">
        <f t="shared" si="3"/>
        <v>587.52747899999997</v>
      </c>
      <c r="J9" s="34">
        <f t="shared" si="5"/>
        <v>499.39835714999998</v>
      </c>
      <c r="K9" s="35">
        <f t="shared" si="4"/>
        <v>3912.9330101400005</v>
      </c>
    </row>
    <row r="10" spans="1:11" x14ac:dyDescent="0.25">
      <c r="A10" s="5" t="s">
        <v>73</v>
      </c>
      <c r="B10" s="6">
        <v>3343.2000000000003</v>
      </c>
      <c r="C10" s="5">
        <f t="shared" si="0"/>
        <v>4045.2720000000004</v>
      </c>
      <c r="D10" s="5">
        <v>1.3</v>
      </c>
      <c r="E10" s="6">
        <f t="shared" si="1"/>
        <v>5258.8536000000004</v>
      </c>
      <c r="F10" s="5">
        <v>1.65</v>
      </c>
      <c r="G10" s="5">
        <v>1.8</v>
      </c>
      <c r="H10" s="7">
        <f t="shared" si="2"/>
        <v>12014.457840000001</v>
      </c>
      <c r="I10" s="8">
        <f t="shared" si="3"/>
        <v>1001.20482</v>
      </c>
      <c r="J10" s="8">
        <f t="shared" si="5"/>
        <v>851.02409699999998</v>
      </c>
      <c r="K10" s="13">
        <f t="shared" si="4"/>
        <v>6668.0241012000015</v>
      </c>
    </row>
    <row r="11" spans="1:11" x14ac:dyDescent="0.25">
      <c r="A11" s="5" t="s">
        <v>74</v>
      </c>
      <c r="B11" s="6">
        <v>3655.05</v>
      </c>
      <c r="C11" s="5">
        <f t="shared" si="0"/>
        <v>4422.6104999999998</v>
      </c>
      <c r="D11" s="5">
        <v>1.3</v>
      </c>
      <c r="E11" s="6">
        <f t="shared" si="1"/>
        <v>5749.39365</v>
      </c>
      <c r="F11" s="5">
        <v>1.65</v>
      </c>
      <c r="G11" s="5">
        <v>1.8</v>
      </c>
      <c r="H11" s="7">
        <f t="shared" si="2"/>
        <v>13135.153184999997</v>
      </c>
      <c r="I11" s="8">
        <f t="shared" si="3"/>
        <v>1094.5960987499998</v>
      </c>
      <c r="J11" s="8">
        <f t="shared" si="5"/>
        <v>930.40668393749979</v>
      </c>
      <c r="K11" s="13">
        <f t="shared" si="4"/>
        <v>7290.0100176749993</v>
      </c>
    </row>
    <row r="12" spans="1:11" x14ac:dyDescent="0.25">
      <c r="A12" s="5" t="s">
        <v>34</v>
      </c>
      <c r="B12" s="6">
        <v>2271.15</v>
      </c>
      <c r="C12" s="5">
        <f t="shared" si="0"/>
        <v>2748.0915</v>
      </c>
      <c r="D12" s="5">
        <v>1.3</v>
      </c>
      <c r="E12" s="6">
        <f t="shared" si="1"/>
        <v>3572.5189500000001</v>
      </c>
      <c r="F12" s="5">
        <v>1.6</v>
      </c>
      <c r="G12" s="5">
        <v>1.8</v>
      </c>
      <c r="H12" s="7">
        <f t="shared" si="2"/>
        <v>7914.5035200000002</v>
      </c>
      <c r="I12" s="8">
        <f t="shared" si="3"/>
        <v>659.54196000000002</v>
      </c>
      <c r="J12" s="8">
        <f t="shared" si="5"/>
        <v>560.61066600000004</v>
      </c>
      <c r="K12" s="13">
        <f t="shared" si="4"/>
        <v>4392.5494536000006</v>
      </c>
    </row>
    <row r="13" spans="1:11" x14ac:dyDescent="0.25">
      <c r="A13" s="5" t="s">
        <v>75</v>
      </c>
      <c r="B13" s="6">
        <v>5013.75</v>
      </c>
      <c r="C13" s="5">
        <f>B13*$C$3</f>
        <v>6066.6374999999998</v>
      </c>
      <c r="D13" s="5">
        <v>1.3</v>
      </c>
      <c r="E13" s="6">
        <f>C13*D13</f>
        <v>7886.6287499999999</v>
      </c>
      <c r="F13" s="5">
        <v>1.65</v>
      </c>
      <c r="G13" s="5">
        <v>1.8</v>
      </c>
      <c r="H13" s="7">
        <f>C13*F13*G13</f>
        <v>18017.913375</v>
      </c>
      <c r="I13" s="8">
        <f>H13/$I$3</f>
        <v>1501.49278125</v>
      </c>
      <c r="J13" s="8">
        <f t="shared" si="5"/>
        <v>1276.2688640624999</v>
      </c>
      <c r="K13" s="13">
        <f>H13*$K$3</f>
        <v>9999.9419231250013</v>
      </c>
    </row>
    <row r="14" spans="1:11" ht="24" customHeight="1" x14ac:dyDescent="0.25">
      <c r="A14" s="5" t="s">
        <v>76</v>
      </c>
      <c r="B14" s="6">
        <v>9570.75</v>
      </c>
      <c r="C14" s="5">
        <f>B14*$C$3</f>
        <v>11580.6075</v>
      </c>
      <c r="D14" s="5">
        <v>1.3</v>
      </c>
      <c r="E14" s="6">
        <f>C14*D14</f>
        <v>15054.78975</v>
      </c>
      <c r="F14" s="5">
        <v>1.6</v>
      </c>
      <c r="G14" s="5">
        <v>1.8</v>
      </c>
      <c r="H14" s="7">
        <f>C14*F14*G14</f>
        <v>33352.149600000004</v>
      </c>
      <c r="I14" s="8">
        <f>H14/$I$3</f>
        <v>2779.3458000000005</v>
      </c>
      <c r="J14" s="8">
        <f t="shared" si="5"/>
        <v>2362.4439300000004</v>
      </c>
      <c r="K14" s="13">
        <f>H14*$K$3</f>
        <v>18510.443028000005</v>
      </c>
    </row>
    <row r="15" spans="1:11" ht="23.25" customHeight="1" x14ac:dyDescent="0.25">
      <c r="A15" s="5" t="s">
        <v>60</v>
      </c>
      <c r="B15" s="6">
        <v>2780.4</v>
      </c>
      <c r="C15" s="5">
        <f t="shared" ref="C15:C23" si="6">B15*$C$3</f>
        <v>3364.2840000000001</v>
      </c>
      <c r="D15" s="5">
        <v>1.3</v>
      </c>
      <c r="E15" s="6">
        <f t="shared" ref="E15" si="7">C15*D15</f>
        <v>4373.5691999999999</v>
      </c>
      <c r="F15" s="5">
        <v>1.6</v>
      </c>
      <c r="G15" s="5">
        <v>1.8</v>
      </c>
      <c r="H15" s="7">
        <f t="shared" ref="H15" si="8">C15*F15*G15</f>
        <v>9689.137920000001</v>
      </c>
      <c r="I15" s="8">
        <f t="shared" ref="I15" si="9">H15/$I$3</f>
        <v>807.42816000000005</v>
      </c>
      <c r="J15" s="8">
        <f t="shared" si="5"/>
        <v>686.31393600000001</v>
      </c>
      <c r="K15" s="13">
        <f t="shared" ref="K15" si="10">H15*$K$3</f>
        <v>5377.4715456000013</v>
      </c>
    </row>
    <row r="16" spans="1:11" ht="23.25" customHeight="1" x14ac:dyDescent="0.25">
      <c r="A16" s="5" t="s">
        <v>91</v>
      </c>
      <c r="B16" s="6">
        <v>6654.9000000000005</v>
      </c>
      <c r="C16" s="5">
        <f t="shared" si="6"/>
        <v>8052.4290000000001</v>
      </c>
      <c r="D16" s="5">
        <v>1.3</v>
      </c>
      <c r="E16" s="6">
        <f>C16*D16</f>
        <v>10468.1577</v>
      </c>
      <c r="F16" s="5">
        <v>1.58</v>
      </c>
      <c r="G16" s="5">
        <v>1.8</v>
      </c>
      <c r="H16" s="7">
        <f>C16*F16*G16</f>
        <v>22901.108076</v>
      </c>
      <c r="I16" s="8">
        <f>H16/$I$3</f>
        <v>1908.425673</v>
      </c>
      <c r="J16" s="8">
        <f t="shared" si="5"/>
        <v>1622.16182205</v>
      </c>
      <c r="K16" s="13">
        <f>H16*$K$3</f>
        <v>12710.114982180001</v>
      </c>
    </row>
    <row r="17" spans="1:11" ht="23.25" customHeight="1" x14ac:dyDescent="0.25">
      <c r="A17" s="5" t="s">
        <v>92</v>
      </c>
      <c r="B17" s="6">
        <v>2486.4</v>
      </c>
      <c r="C17" s="5">
        <f t="shared" si="6"/>
        <v>3008.5439999999999</v>
      </c>
      <c r="D17" s="5">
        <v>1.3</v>
      </c>
      <c r="E17" s="6">
        <f t="shared" ref="E17:E23" si="11">C17*D17</f>
        <v>3911.1071999999999</v>
      </c>
      <c r="F17" s="5">
        <v>1.55</v>
      </c>
      <c r="G17" s="5">
        <v>1.8</v>
      </c>
      <c r="H17" s="7">
        <f t="shared" ref="H17:H23" si="12">C17*F17*G17</f>
        <v>8393.8377600000003</v>
      </c>
      <c r="I17" s="8">
        <f t="shared" ref="I17:I23" si="13">H17/$I$3</f>
        <v>699.48648000000003</v>
      </c>
      <c r="J17" s="8">
        <f t="shared" si="5"/>
        <v>594.56350799999996</v>
      </c>
      <c r="K17" s="13">
        <f t="shared" ref="K17:K23" si="14">H17*$K$3</f>
        <v>4658.5799568000002</v>
      </c>
    </row>
    <row r="18" spans="1:11" ht="21.75" customHeight="1" x14ac:dyDescent="0.25">
      <c r="A18" s="5" t="s">
        <v>40</v>
      </c>
      <c r="B18" s="6">
        <v>10799.25</v>
      </c>
      <c r="C18" s="5">
        <f t="shared" si="6"/>
        <v>13067.092499999999</v>
      </c>
      <c r="D18" s="5">
        <v>1.3</v>
      </c>
      <c r="E18" s="6">
        <f t="shared" si="11"/>
        <v>16987.220249999998</v>
      </c>
      <c r="F18" s="5">
        <v>1.6</v>
      </c>
      <c r="G18" s="5">
        <v>1.8</v>
      </c>
      <c r="H18" s="7">
        <f t="shared" si="12"/>
        <v>37633.2264</v>
      </c>
      <c r="I18" s="8">
        <f t="shared" si="13"/>
        <v>3136.1021999999998</v>
      </c>
      <c r="J18" s="8">
        <f t="shared" si="5"/>
        <v>2665.6868699999995</v>
      </c>
      <c r="K18" s="13">
        <f t="shared" si="14"/>
        <v>20886.440652000001</v>
      </c>
    </row>
    <row r="19" spans="1:11" ht="21.75" customHeight="1" x14ac:dyDescent="0.25">
      <c r="A19" s="5" t="s">
        <v>53</v>
      </c>
      <c r="B19" s="6">
        <v>9103.5</v>
      </c>
      <c r="C19" s="5">
        <f t="shared" si="6"/>
        <v>11015.235000000001</v>
      </c>
      <c r="D19" s="5">
        <v>1.3</v>
      </c>
      <c r="E19" s="6">
        <f t="shared" si="11"/>
        <v>14319.8055</v>
      </c>
      <c r="F19" s="5">
        <v>1.6</v>
      </c>
      <c r="G19" s="5">
        <v>1.8</v>
      </c>
      <c r="H19" s="7">
        <f t="shared" si="12"/>
        <v>31723.876800000002</v>
      </c>
      <c r="I19" s="8">
        <f t="shared" si="13"/>
        <v>2643.6564000000003</v>
      </c>
      <c r="J19" s="8">
        <f t="shared" si="5"/>
        <v>2247.1079400000003</v>
      </c>
      <c r="K19" s="13">
        <f t="shared" si="14"/>
        <v>17606.751624000004</v>
      </c>
    </row>
    <row r="20" spans="1:11" ht="22.5" customHeight="1" x14ac:dyDescent="0.25">
      <c r="A20" s="5" t="s">
        <v>61</v>
      </c>
      <c r="B20" s="6">
        <v>2912.7000000000003</v>
      </c>
      <c r="C20" s="5">
        <f t="shared" si="6"/>
        <v>3524.3670000000002</v>
      </c>
      <c r="D20" s="5">
        <v>1.3</v>
      </c>
      <c r="E20" s="6">
        <f t="shared" si="11"/>
        <v>4581.6771000000008</v>
      </c>
      <c r="F20" s="5">
        <v>1.6</v>
      </c>
      <c r="G20" s="5">
        <v>1.8</v>
      </c>
      <c r="H20" s="7">
        <f t="shared" si="12"/>
        <v>10150.176960000001</v>
      </c>
      <c r="I20" s="8">
        <f t="shared" si="13"/>
        <v>845.8480800000001</v>
      </c>
      <c r="J20" s="8">
        <f t="shared" si="5"/>
        <v>718.97086800000011</v>
      </c>
      <c r="K20" s="13">
        <f t="shared" si="14"/>
        <v>5633.3482128000005</v>
      </c>
    </row>
    <row r="21" spans="1:11" ht="22.5" customHeight="1" x14ac:dyDescent="0.25">
      <c r="A21" s="5" t="s">
        <v>94</v>
      </c>
      <c r="B21" s="6">
        <v>892.5</v>
      </c>
      <c r="C21" s="5">
        <f t="shared" si="6"/>
        <v>1079.925</v>
      </c>
      <c r="D21" s="5">
        <v>1.3</v>
      </c>
      <c r="E21" s="6">
        <f t="shared" si="11"/>
        <v>1403.9024999999999</v>
      </c>
      <c r="F21" s="5">
        <v>1.6</v>
      </c>
      <c r="G21" s="5">
        <v>1.8</v>
      </c>
      <c r="H21" s="7">
        <f t="shared" si="12"/>
        <v>3110.1840000000002</v>
      </c>
      <c r="I21" s="8">
        <f t="shared" si="13"/>
        <v>259.18200000000002</v>
      </c>
      <c r="J21" s="8">
        <f t="shared" si="5"/>
        <v>220.3047</v>
      </c>
      <c r="K21" s="13">
        <f t="shared" si="14"/>
        <v>1726.1521200000002</v>
      </c>
    </row>
    <row r="22" spans="1:11" ht="22.5" customHeight="1" x14ac:dyDescent="0.25">
      <c r="A22" s="5" t="s">
        <v>95</v>
      </c>
      <c r="B22" s="6">
        <v>1228.5</v>
      </c>
      <c r="C22" s="5">
        <f t="shared" si="6"/>
        <v>1486.4849999999999</v>
      </c>
      <c r="D22" s="5">
        <v>1.3</v>
      </c>
      <c r="E22" s="6">
        <f t="shared" si="11"/>
        <v>1932.4304999999999</v>
      </c>
      <c r="F22" s="5">
        <v>1.6</v>
      </c>
      <c r="G22" s="5">
        <v>1.8</v>
      </c>
      <c r="H22" s="7">
        <f t="shared" si="12"/>
        <v>4281.0767999999998</v>
      </c>
      <c r="I22" s="8">
        <f t="shared" si="13"/>
        <v>356.75639999999999</v>
      </c>
      <c r="J22" s="8">
        <f t="shared" si="5"/>
        <v>303.24293999999998</v>
      </c>
      <c r="K22" s="13">
        <f t="shared" si="14"/>
        <v>2375.9976240000001</v>
      </c>
    </row>
    <row r="23" spans="1:11" ht="22.5" customHeight="1" x14ac:dyDescent="0.25">
      <c r="A23" s="5" t="s">
        <v>96</v>
      </c>
      <c r="B23" s="6">
        <v>1155</v>
      </c>
      <c r="C23" s="5">
        <f t="shared" si="6"/>
        <v>1397.55</v>
      </c>
      <c r="D23" s="5">
        <v>1.3</v>
      </c>
      <c r="E23" s="6">
        <f t="shared" si="11"/>
        <v>1816.8150000000001</v>
      </c>
      <c r="F23" s="5">
        <v>1.65</v>
      </c>
      <c r="G23" s="5">
        <v>1.8</v>
      </c>
      <c r="H23" s="7">
        <f t="shared" si="12"/>
        <v>4150.7235000000001</v>
      </c>
      <c r="I23" s="8">
        <f t="shared" si="13"/>
        <v>345.89362499999999</v>
      </c>
      <c r="J23" s="8">
        <f t="shared" si="5"/>
        <v>294.00958125</v>
      </c>
      <c r="K23" s="13">
        <f t="shared" si="14"/>
        <v>2303.6515425000002</v>
      </c>
    </row>
    <row r="24" spans="1:11" ht="22.5" customHeight="1" x14ac:dyDescent="0.25">
      <c r="A24" s="5"/>
      <c r="B24" s="6"/>
      <c r="C24" s="5"/>
      <c r="D24" s="5"/>
      <c r="E24" s="6"/>
      <c r="F24" s="5"/>
      <c r="G24" s="5"/>
      <c r="H24" s="7"/>
      <c r="I24" s="8"/>
      <c r="J24" s="8"/>
      <c r="K24" s="13"/>
    </row>
    <row r="25" spans="1:11" ht="48" customHeight="1" x14ac:dyDescent="0.25">
      <c r="A25" s="18" t="s">
        <v>77</v>
      </c>
      <c r="B25" s="16"/>
      <c r="C25" s="5"/>
      <c r="D25" s="5"/>
      <c r="E25" s="6"/>
      <c r="F25" s="5"/>
      <c r="G25" s="5"/>
      <c r="H25" s="7"/>
      <c r="I25" s="8"/>
      <c r="J25" s="8"/>
      <c r="K25" s="13"/>
    </row>
    <row r="26" spans="1:11" x14ac:dyDescent="0.25">
      <c r="A26" s="5" t="s">
        <v>46</v>
      </c>
      <c r="B26" s="27">
        <v>3538.5</v>
      </c>
      <c r="C26" s="5">
        <f t="shared" si="0"/>
        <v>4281.585</v>
      </c>
      <c r="D26" s="5">
        <v>1.3</v>
      </c>
      <c r="E26" s="6">
        <f t="shared" si="1"/>
        <v>5566.0605000000005</v>
      </c>
      <c r="F26" s="5">
        <v>1.55</v>
      </c>
      <c r="G26" s="5">
        <v>1.8</v>
      </c>
      <c r="H26" s="7">
        <f t="shared" si="2"/>
        <v>11945.622150000001</v>
      </c>
      <c r="I26" s="8">
        <f t="shared" si="3"/>
        <v>995.46851250000009</v>
      </c>
      <c r="J26" s="8">
        <f t="shared" si="5"/>
        <v>846.1482356250001</v>
      </c>
      <c r="K26" s="13">
        <f t="shared" si="4"/>
        <v>6629.8202932500008</v>
      </c>
    </row>
    <row r="27" spans="1:11" x14ac:dyDescent="0.25">
      <c r="A27" s="5" t="s">
        <v>47</v>
      </c>
      <c r="B27" s="27">
        <v>2058</v>
      </c>
      <c r="C27" s="5">
        <f t="shared" si="0"/>
        <v>2490.1799999999998</v>
      </c>
      <c r="D27" s="5">
        <v>1.3</v>
      </c>
      <c r="E27" s="6">
        <f t="shared" si="1"/>
        <v>3237.2339999999999</v>
      </c>
      <c r="F27" s="5">
        <v>1.55</v>
      </c>
      <c r="G27" s="5">
        <v>1.8</v>
      </c>
      <c r="H27" s="7">
        <f t="shared" si="2"/>
        <v>6947.6022000000003</v>
      </c>
      <c r="I27" s="8">
        <f t="shared" si="3"/>
        <v>578.96685000000002</v>
      </c>
      <c r="J27" s="8">
        <f t="shared" si="5"/>
        <v>492.12182250000001</v>
      </c>
      <c r="K27" s="13">
        <f t="shared" si="4"/>
        <v>3855.9192210000006</v>
      </c>
    </row>
    <row r="28" spans="1:11" x14ac:dyDescent="0.25">
      <c r="A28" s="5" t="s">
        <v>42</v>
      </c>
      <c r="B28" s="27">
        <v>4448.8500000000004</v>
      </c>
      <c r="C28" s="5">
        <f>B28*$C$3</f>
        <v>5383.1085000000003</v>
      </c>
      <c r="D28" s="5">
        <v>1.3</v>
      </c>
      <c r="E28" s="6">
        <f>C28*D28</f>
        <v>6998.0410500000007</v>
      </c>
      <c r="F28" s="5">
        <v>1.6</v>
      </c>
      <c r="G28" s="5">
        <v>1.8</v>
      </c>
      <c r="H28" s="7">
        <f>C28*F28*G28</f>
        <v>15503.352480000003</v>
      </c>
      <c r="I28" s="8">
        <f>H28/$I$3</f>
        <v>1291.9460400000003</v>
      </c>
      <c r="J28" s="8">
        <f t="shared" si="5"/>
        <v>1098.1541340000001</v>
      </c>
      <c r="K28" s="13">
        <f>H28*$K$3</f>
        <v>8604.3606264000027</v>
      </c>
    </row>
    <row r="29" spans="1:11" x14ac:dyDescent="0.25">
      <c r="A29" s="5" t="s">
        <v>34</v>
      </c>
      <c r="B29" s="27">
        <v>2271.15</v>
      </c>
      <c r="C29" s="5">
        <f t="shared" ref="C29" si="15">B29*$C$3</f>
        <v>2748.0915</v>
      </c>
      <c r="D29" s="5">
        <v>1.3</v>
      </c>
      <c r="E29" s="6">
        <f t="shared" ref="E29" si="16">C29*D29</f>
        <v>3572.5189500000001</v>
      </c>
      <c r="F29" s="5">
        <v>1.6</v>
      </c>
      <c r="G29" s="5">
        <v>1.8</v>
      </c>
      <c r="H29" s="7">
        <f t="shared" ref="H29" si="17">C29*F29*G29</f>
        <v>7914.5035200000002</v>
      </c>
      <c r="I29" s="8">
        <f t="shared" ref="I29" si="18">H29/$I$3</f>
        <v>659.54196000000002</v>
      </c>
      <c r="J29" s="8">
        <f t="shared" si="5"/>
        <v>560.61066600000004</v>
      </c>
      <c r="K29" s="13">
        <f t="shared" ref="K29" si="19">H29*$K$3</f>
        <v>4392.5494536000006</v>
      </c>
    </row>
    <row r="30" spans="1:11" ht="24" customHeight="1" x14ac:dyDescent="0.25">
      <c r="A30" s="5" t="s">
        <v>32</v>
      </c>
      <c r="B30" s="27">
        <v>5659.5</v>
      </c>
      <c r="C30" s="5">
        <f>B30*$C$3</f>
        <v>6847.9949999999999</v>
      </c>
      <c r="D30" s="5">
        <v>1.3</v>
      </c>
      <c r="E30" s="6">
        <f>C30*D30</f>
        <v>8902.3935000000001</v>
      </c>
      <c r="F30" s="5">
        <v>1.7</v>
      </c>
      <c r="G30" s="5">
        <v>1.8</v>
      </c>
      <c r="H30" s="7">
        <f>C30*F30*G30</f>
        <v>20954.864699999998</v>
      </c>
      <c r="I30" s="8">
        <f>H30/$I$3</f>
        <v>1746.2387249999999</v>
      </c>
      <c r="J30" s="8">
        <f t="shared" si="5"/>
        <v>1484.30291625</v>
      </c>
      <c r="K30" s="13">
        <f>H30*$K$3</f>
        <v>11629.949908500001</v>
      </c>
    </row>
    <row r="31" spans="1:11" ht="19.5" customHeight="1" x14ac:dyDescent="0.25">
      <c r="A31" s="15" t="s">
        <v>44</v>
      </c>
      <c r="B31" s="27">
        <v>2727.9</v>
      </c>
      <c r="C31" s="5">
        <f>B31*$C$3</f>
        <v>3300.759</v>
      </c>
      <c r="D31" s="5">
        <v>1.3</v>
      </c>
      <c r="E31" s="6">
        <f>C31*D31</f>
        <v>4290.9867000000004</v>
      </c>
      <c r="F31" s="5">
        <v>1.6</v>
      </c>
      <c r="G31" s="5">
        <v>1.8</v>
      </c>
      <c r="H31" s="7">
        <f>C31*F31*G31</f>
        <v>9506.1859200000017</v>
      </c>
      <c r="I31" s="8">
        <f>H31/$I$3</f>
        <v>792.18216000000018</v>
      </c>
      <c r="J31" s="8">
        <f t="shared" si="5"/>
        <v>673.35483600000009</v>
      </c>
      <c r="K31" s="13">
        <f>H31*$K$3</f>
        <v>5275.9331856000017</v>
      </c>
    </row>
    <row r="32" spans="1:11" x14ac:dyDescent="0.25">
      <c r="A32" s="5" t="s">
        <v>100</v>
      </c>
      <c r="B32" s="27">
        <v>6040.6500000000005</v>
      </c>
      <c r="C32" s="5">
        <f t="shared" si="0"/>
        <v>7309.1865000000007</v>
      </c>
      <c r="D32" s="5">
        <v>1.3</v>
      </c>
      <c r="E32" s="6">
        <f t="shared" si="1"/>
        <v>9501.9424500000005</v>
      </c>
      <c r="F32" s="5">
        <v>1.6</v>
      </c>
      <c r="G32" s="5">
        <v>1.8</v>
      </c>
      <c r="H32" s="7">
        <f t="shared" si="2"/>
        <v>21050.457120000003</v>
      </c>
      <c r="I32" s="8">
        <f t="shared" si="3"/>
        <v>1754.2047600000003</v>
      </c>
      <c r="J32" s="8">
        <f t="shared" si="5"/>
        <v>1491.0740460000002</v>
      </c>
      <c r="K32" s="13">
        <f t="shared" si="4"/>
        <v>11683.003701600002</v>
      </c>
    </row>
    <row r="33" spans="1:11" x14ac:dyDescent="0.25">
      <c r="A33" s="5" t="s">
        <v>52</v>
      </c>
      <c r="B33" s="27">
        <v>2254.35</v>
      </c>
      <c r="C33" s="5">
        <f t="shared" si="0"/>
        <v>2727.7635</v>
      </c>
      <c r="D33" s="5">
        <v>1.3</v>
      </c>
      <c r="E33" s="6">
        <f t="shared" si="1"/>
        <v>3546.0925500000003</v>
      </c>
      <c r="F33" s="5">
        <v>1.6</v>
      </c>
      <c r="G33" s="5">
        <v>1.8</v>
      </c>
      <c r="H33" s="7">
        <f t="shared" si="2"/>
        <v>7855.958880000001</v>
      </c>
      <c r="I33" s="8">
        <f t="shared" si="3"/>
        <v>654.66324000000009</v>
      </c>
      <c r="J33" s="8">
        <f t="shared" si="5"/>
        <v>556.46375400000011</v>
      </c>
      <c r="K33" s="13">
        <f t="shared" si="4"/>
        <v>4360.0571784000012</v>
      </c>
    </row>
    <row r="34" spans="1:11" ht="18.75" customHeight="1" x14ac:dyDescent="0.25">
      <c r="A34" s="5" t="s">
        <v>78</v>
      </c>
      <c r="B34" s="27">
        <v>7702.8</v>
      </c>
      <c r="C34" s="5">
        <f t="shared" si="0"/>
        <v>9320.3880000000008</v>
      </c>
      <c r="D34" s="5">
        <v>1.3</v>
      </c>
      <c r="E34" s="6">
        <f t="shared" si="1"/>
        <v>12116.504400000002</v>
      </c>
      <c r="F34" s="5">
        <v>1.6</v>
      </c>
      <c r="G34" s="5">
        <v>1.8</v>
      </c>
      <c r="H34" s="7">
        <f t="shared" si="2"/>
        <v>26842.717440000004</v>
      </c>
      <c r="I34" s="8">
        <f t="shared" si="3"/>
        <v>2236.8931200000002</v>
      </c>
      <c r="J34" s="8">
        <f t="shared" si="5"/>
        <v>1901.359152</v>
      </c>
      <c r="K34" s="13">
        <f t="shared" si="4"/>
        <v>14897.708179200003</v>
      </c>
    </row>
    <row r="35" spans="1:11" ht="20.25" customHeight="1" x14ac:dyDescent="0.25">
      <c r="A35" s="5" t="s">
        <v>79</v>
      </c>
      <c r="B35" s="27">
        <v>9103.5</v>
      </c>
      <c r="C35" s="5">
        <f t="shared" si="0"/>
        <v>11015.235000000001</v>
      </c>
      <c r="D35" s="5">
        <v>1.3</v>
      </c>
      <c r="E35" s="6">
        <f t="shared" si="1"/>
        <v>14319.8055</v>
      </c>
      <c r="F35" s="5">
        <v>1.6</v>
      </c>
      <c r="G35" s="5">
        <v>1.8</v>
      </c>
      <c r="H35" s="7">
        <f t="shared" si="2"/>
        <v>31723.876800000002</v>
      </c>
      <c r="I35" s="8">
        <f t="shared" si="3"/>
        <v>2643.6564000000003</v>
      </c>
      <c r="J35" s="8">
        <f t="shared" si="5"/>
        <v>2247.1079400000003</v>
      </c>
      <c r="K35" s="13">
        <f t="shared" si="4"/>
        <v>17606.751624000004</v>
      </c>
    </row>
    <row r="36" spans="1:11" ht="24.75" customHeight="1" x14ac:dyDescent="0.25">
      <c r="A36" s="5" t="s">
        <v>22</v>
      </c>
      <c r="B36" s="27">
        <v>2591.4</v>
      </c>
      <c r="C36" s="5">
        <f t="shared" si="0"/>
        <v>3135.5940000000001</v>
      </c>
      <c r="D36" s="5">
        <v>1.3</v>
      </c>
      <c r="E36" s="6">
        <f t="shared" si="1"/>
        <v>4076.2722000000003</v>
      </c>
      <c r="F36" s="5">
        <v>1.6</v>
      </c>
      <c r="G36" s="5">
        <v>1.8</v>
      </c>
      <c r="H36" s="7">
        <f t="shared" si="2"/>
        <v>9030.510720000002</v>
      </c>
      <c r="I36" s="8">
        <f t="shared" si="3"/>
        <v>752.54256000000021</v>
      </c>
      <c r="J36" s="8">
        <f t="shared" si="5"/>
        <v>639.66117600000018</v>
      </c>
      <c r="K36" s="13">
        <f t="shared" si="4"/>
        <v>5011.9334496000019</v>
      </c>
    </row>
    <row r="37" spans="1:11" ht="18" customHeight="1" x14ac:dyDescent="0.25">
      <c r="A37" s="5" t="s">
        <v>93</v>
      </c>
      <c r="B37" s="27">
        <v>9671.5500000000011</v>
      </c>
      <c r="C37" s="5">
        <f t="shared" si="0"/>
        <v>11702.575500000001</v>
      </c>
      <c r="D37" s="5">
        <v>1.3</v>
      </c>
      <c r="E37" s="6">
        <f t="shared" si="1"/>
        <v>15213.348150000002</v>
      </c>
      <c r="F37" s="5">
        <v>1.6</v>
      </c>
      <c r="G37" s="5">
        <v>1.8</v>
      </c>
      <c r="H37" s="7">
        <f t="shared" si="2"/>
        <v>33703.417440000005</v>
      </c>
      <c r="I37" s="8">
        <f t="shared" si="3"/>
        <v>2808.6181200000005</v>
      </c>
      <c r="J37" s="8">
        <f t="shared" si="5"/>
        <v>2387.3254020000004</v>
      </c>
      <c r="K37" s="13">
        <f t="shared" si="4"/>
        <v>18705.396679200003</v>
      </c>
    </row>
    <row r="38" spans="1:11" ht="18.75" customHeight="1" x14ac:dyDescent="0.25">
      <c r="A38" s="5" t="s">
        <v>60</v>
      </c>
      <c r="B38" s="27">
        <v>2780.4</v>
      </c>
      <c r="C38" s="5">
        <f t="shared" si="0"/>
        <v>3364.2840000000001</v>
      </c>
      <c r="D38" s="5">
        <v>1.3</v>
      </c>
      <c r="E38" s="6">
        <f t="shared" si="1"/>
        <v>4373.5691999999999</v>
      </c>
      <c r="F38" s="5">
        <v>1.6</v>
      </c>
      <c r="G38" s="5">
        <v>1.8</v>
      </c>
      <c r="H38" s="7">
        <f t="shared" si="2"/>
        <v>9689.137920000001</v>
      </c>
      <c r="I38" s="8">
        <f t="shared" si="3"/>
        <v>807.42816000000005</v>
      </c>
      <c r="J38" s="8">
        <f t="shared" si="5"/>
        <v>686.31393600000001</v>
      </c>
      <c r="K38" s="13">
        <f t="shared" si="4"/>
        <v>5377.4715456000013</v>
      </c>
    </row>
    <row r="39" spans="1:11" x14ac:dyDescent="0.25">
      <c r="A39" s="2" t="s">
        <v>82</v>
      </c>
      <c r="B39" s="29">
        <v>12505.5</v>
      </c>
      <c r="C39" s="2">
        <f t="shared" si="0"/>
        <v>15131.654999999999</v>
      </c>
      <c r="D39" s="5">
        <v>1.3</v>
      </c>
      <c r="E39" s="6">
        <f t="shared" si="1"/>
        <v>19671.1515</v>
      </c>
      <c r="F39" s="5">
        <v>1.6</v>
      </c>
      <c r="G39" s="5">
        <v>1.8</v>
      </c>
      <c r="H39" s="7">
        <f t="shared" si="2"/>
        <v>43579.166400000002</v>
      </c>
      <c r="I39" s="8">
        <f t="shared" si="3"/>
        <v>3631.5972000000002</v>
      </c>
      <c r="J39" s="8">
        <f t="shared" si="5"/>
        <v>3086.8576200000002</v>
      </c>
      <c r="K39" s="13">
        <f t="shared" si="4"/>
        <v>24186.437352000004</v>
      </c>
    </row>
    <row r="40" spans="1:11" x14ac:dyDescent="0.25">
      <c r="A40" s="2" t="s">
        <v>83</v>
      </c>
      <c r="B40" s="29">
        <v>4423.6500000000005</v>
      </c>
      <c r="C40" s="2">
        <f t="shared" si="0"/>
        <v>5352.6165000000001</v>
      </c>
      <c r="D40" s="5">
        <v>1.3</v>
      </c>
      <c r="E40" s="6">
        <f t="shared" si="1"/>
        <v>6958.4014500000003</v>
      </c>
      <c r="F40" s="5">
        <v>1.6</v>
      </c>
      <c r="G40" s="5">
        <v>1.8</v>
      </c>
      <c r="H40" s="7">
        <f t="shared" si="2"/>
        <v>15415.535520000001</v>
      </c>
      <c r="I40" s="8">
        <f t="shared" si="3"/>
        <v>1284.62796</v>
      </c>
      <c r="J40" s="8">
        <f t="shared" si="5"/>
        <v>1091.9337660000001</v>
      </c>
      <c r="K40" s="13">
        <f t="shared" si="4"/>
        <v>8555.6222136000015</v>
      </c>
    </row>
    <row r="41" spans="1:11" x14ac:dyDescent="0.25">
      <c r="A41" s="2" t="s">
        <v>101</v>
      </c>
      <c r="B41" s="29">
        <v>11641.35</v>
      </c>
      <c r="C41" s="2">
        <f t="shared" si="0"/>
        <v>14086.0335</v>
      </c>
      <c r="D41" s="5">
        <v>1.3</v>
      </c>
      <c r="E41" s="6">
        <f t="shared" si="1"/>
        <v>18311.843550000001</v>
      </c>
      <c r="F41" s="5">
        <v>1.6</v>
      </c>
      <c r="G41" s="5">
        <v>1.8</v>
      </c>
      <c r="H41" s="7">
        <f t="shared" si="2"/>
        <v>40567.77648</v>
      </c>
      <c r="I41" s="8">
        <f t="shared" si="3"/>
        <v>3380.64804</v>
      </c>
      <c r="J41" s="8">
        <f t="shared" si="5"/>
        <v>2873.5508340000001</v>
      </c>
      <c r="K41" s="13">
        <f t="shared" si="4"/>
        <v>22515.115946400001</v>
      </c>
    </row>
    <row r="42" spans="1:11" x14ac:dyDescent="0.25">
      <c r="A42" s="2" t="s">
        <v>102</v>
      </c>
      <c r="B42" s="29">
        <v>2912.7000000000003</v>
      </c>
      <c r="C42" s="32">
        <f t="shared" si="0"/>
        <v>3524.3670000000002</v>
      </c>
      <c r="D42" s="5">
        <v>1.3</v>
      </c>
      <c r="E42" s="6">
        <f t="shared" si="1"/>
        <v>4581.6771000000008</v>
      </c>
      <c r="F42" s="5">
        <v>1.6</v>
      </c>
      <c r="G42" s="5">
        <v>1.8</v>
      </c>
      <c r="H42" s="7">
        <f t="shared" si="2"/>
        <v>10150.176960000001</v>
      </c>
      <c r="I42" s="8">
        <f t="shared" si="3"/>
        <v>845.8480800000001</v>
      </c>
      <c r="J42" s="8">
        <f t="shared" si="5"/>
        <v>718.97086800000011</v>
      </c>
      <c r="K42" s="13">
        <f t="shared" si="4"/>
        <v>5633.3482128000005</v>
      </c>
    </row>
    <row r="43" spans="1:11" x14ac:dyDescent="0.25">
      <c r="A43" s="2"/>
      <c r="B43" s="29"/>
      <c r="C43" s="32"/>
      <c r="D43" s="5"/>
      <c r="E43" s="6"/>
      <c r="F43" s="5"/>
      <c r="G43" s="5"/>
      <c r="H43" s="7"/>
      <c r="I43" s="8"/>
      <c r="J43" s="8"/>
      <c r="K43" s="13"/>
    </row>
    <row r="44" spans="1:11" x14ac:dyDescent="0.25">
      <c r="A44" s="2" t="s">
        <v>84</v>
      </c>
      <c r="B44" s="29">
        <v>241.5</v>
      </c>
      <c r="C44" s="2">
        <f>B44*$C$3</f>
        <v>292.21499999999997</v>
      </c>
      <c r="D44" s="5">
        <v>1.3</v>
      </c>
      <c r="E44" s="6">
        <f>C44*D44</f>
        <v>379.87950000000001</v>
      </c>
      <c r="F44" s="5">
        <v>1.8</v>
      </c>
      <c r="G44" s="5">
        <v>1.8</v>
      </c>
      <c r="H44" s="7">
        <f>C44*F44*G44</f>
        <v>946.77659999999992</v>
      </c>
      <c r="I44" s="8">
        <f>H44/$I$3</f>
        <v>78.898049999999998</v>
      </c>
      <c r="J44" s="8">
        <f t="shared" si="5"/>
        <v>67.06334249999999</v>
      </c>
      <c r="K44" s="13">
        <f>H44*$K$3</f>
        <v>525.46101299999998</v>
      </c>
    </row>
    <row r="45" spans="1:11" x14ac:dyDescent="0.25">
      <c r="A45" s="2" t="s">
        <v>98</v>
      </c>
      <c r="B45" s="29">
        <v>241.5</v>
      </c>
      <c r="C45" s="2">
        <f>B45*$C$3</f>
        <v>292.21499999999997</v>
      </c>
      <c r="D45" s="5">
        <v>1.3</v>
      </c>
      <c r="E45" s="6">
        <f>C45*D45</f>
        <v>379.87950000000001</v>
      </c>
      <c r="F45" s="5">
        <v>1.7</v>
      </c>
      <c r="G45" s="5">
        <v>1.8</v>
      </c>
      <c r="H45" s="7">
        <f>C45*F45*G45</f>
        <v>894.17789999999991</v>
      </c>
      <c r="I45" s="8">
        <f>H45/$I$3</f>
        <v>74.514824999999988</v>
      </c>
      <c r="J45" s="8">
        <f t="shared" si="5"/>
        <v>63.337601249999985</v>
      </c>
      <c r="K45" s="13">
        <f>H45*$K$3</f>
        <v>496.26873449999999</v>
      </c>
    </row>
    <row r="46" spans="1:11" x14ac:dyDescent="0.25">
      <c r="A46" s="2" t="s">
        <v>89</v>
      </c>
      <c r="B46" s="29">
        <v>892.5</v>
      </c>
      <c r="C46" s="2">
        <f t="shared" ref="C46:C47" si="20">B46*$C$3</f>
        <v>1079.925</v>
      </c>
      <c r="D46" s="5">
        <v>1.3</v>
      </c>
      <c r="E46" s="6">
        <f t="shared" ref="E46" si="21">C46*D46</f>
        <v>1403.9024999999999</v>
      </c>
      <c r="F46" s="5">
        <v>1.7</v>
      </c>
      <c r="G46" s="5">
        <v>1.8</v>
      </c>
      <c r="H46" s="7">
        <f t="shared" ref="H46" si="22">C46*F46*G46</f>
        <v>3304.5704999999998</v>
      </c>
      <c r="I46" s="8">
        <f t="shared" ref="I46" si="23">H46/$I$3</f>
        <v>275.380875</v>
      </c>
      <c r="J46" s="8">
        <f t="shared" si="5"/>
        <v>234.07374375000001</v>
      </c>
      <c r="K46" s="13">
        <f t="shared" ref="K46" si="24">H46*$K$3</f>
        <v>1834.0366275000001</v>
      </c>
    </row>
    <row r="47" spans="1:11" ht="21" customHeight="1" x14ac:dyDescent="0.25">
      <c r="A47" s="2" t="s">
        <v>103</v>
      </c>
      <c r="B47" s="2">
        <v>283.5</v>
      </c>
      <c r="C47" s="2">
        <f t="shared" si="20"/>
        <v>343.03499999999997</v>
      </c>
      <c r="D47" s="5">
        <v>1.3</v>
      </c>
      <c r="E47" s="6">
        <f>C47*D47</f>
        <v>445.94549999999998</v>
      </c>
      <c r="F47" s="5">
        <v>1.7</v>
      </c>
      <c r="G47" s="5">
        <v>1.8</v>
      </c>
      <c r="H47" s="7">
        <f>C47*F47*G47</f>
        <v>1049.6871000000001</v>
      </c>
      <c r="I47" s="8">
        <f>H47/$I$3</f>
        <v>87.473925000000008</v>
      </c>
      <c r="J47" s="8">
        <f t="shared" si="5"/>
        <v>74.35283625000001</v>
      </c>
      <c r="K47" s="13">
        <f>H47*$K$3</f>
        <v>582.57634050000013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84" zoomScaleNormal="84" workbookViewId="0">
      <selection activeCell="L15" sqref="L15"/>
    </sheetView>
  </sheetViews>
  <sheetFormatPr baseColWidth="10" defaultColWidth="11.42578125" defaultRowHeight="15" x14ac:dyDescent="0.25"/>
  <cols>
    <col min="1" max="1" width="59.42578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.140625" style="3" bestFit="1" customWidth="1"/>
    <col min="10" max="10" width="10.28515625" style="3" bestFit="1" customWidth="1"/>
    <col min="11" max="11" width="9.42578125" style="3" hidden="1" customWidth="1"/>
    <col min="12" max="16384" width="11.42578125" style="3"/>
  </cols>
  <sheetData>
    <row r="1" spans="1:12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2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17</v>
      </c>
      <c r="K2" s="3" t="s">
        <v>33</v>
      </c>
      <c r="L2" s="3">
        <v>1.0409999999999999</v>
      </c>
    </row>
    <row r="3" spans="1:12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2" x14ac:dyDescent="0.25">
      <c r="A4" s="2" t="s">
        <v>24</v>
      </c>
      <c r="B4" s="2">
        <v>780</v>
      </c>
      <c r="C4" s="5">
        <f>B4*$C$3</f>
        <v>943.8</v>
      </c>
      <c r="D4" s="5">
        <v>1.32</v>
      </c>
      <c r="E4" s="6">
        <f t="shared" ref="E4:E13" si="0">C4*D4</f>
        <v>1245.816</v>
      </c>
      <c r="F4" s="5">
        <v>1.68</v>
      </c>
      <c r="G4" s="5">
        <v>1.28</v>
      </c>
      <c r="H4" s="7">
        <f t="shared" ref="H4:H13" si="1">C4*F4*G4</f>
        <v>2029.5475199999998</v>
      </c>
      <c r="I4" s="8">
        <f t="shared" ref="I4:I13" si="2">H4/$I$3</f>
        <v>169.12895999999998</v>
      </c>
      <c r="J4" s="9">
        <f t="shared" ref="J4:J13" si="3">H4*$J$3</f>
        <v>1623.6380159999999</v>
      </c>
      <c r="L4" s="3">
        <f>B4*$L$2</f>
        <v>811.9799999999999</v>
      </c>
    </row>
    <row r="5" spans="1:12" x14ac:dyDescent="0.25">
      <c r="A5" s="2" t="s">
        <v>25</v>
      </c>
      <c r="B5" s="2">
        <v>922</v>
      </c>
      <c r="C5" s="5">
        <f t="shared" ref="C5:C25" si="4">B5*$C$3</f>
        <v>1115.6199999999999</v>
      </c>
      <c r="D5" s="5">
        <v>1.32</v>
      </c>
      <c r="E5" s="6">
        <f t="shared" si="0"/>
        <v>1472.6183999999998</v>
      </c>
      <c r="F5" s="5">
        <v>1.67</v>
      </c>
      <c r="G5" s="5">
        <v>1.28</v>
      </c>
      <c r="H5" s="7">
        <f t="shared" si="1"/>
        <v>2384.7493119999995</v>
      </c>
      <c r="I5" s="8">
        <f t="shared" si="2"/>
        <v>198.7291093333333</v>
      </c>
      <c r="J5" s="9">
        <f t="shared" si="3"/>
        <v>1907.7994495999997</v>
      </c>
      <c r="L5" s="3">
        <f t="shared" ref="L5:L25" si="5">B5*$L$2</f>
        <v>959.80199999999991</v>
      </c>
    </row>
    <row r="6" spans="1:12" x14ac:dyDescent="0.25">
      <c r="A6" s="2" t="s">
        <v>26</v>
      </c>
      <c r="B6" s="2">
        <v>1296</v>
      </c>
      <c r="C6" s="5">
        <f t="shared" si="4"/>
        <v>1568.1599999999999</v>
      </c>
      <c r="D6" s="5">
        <v>1.32</v>
      </c>
      <c r="E6" s="6">
        <f t="shared" si="0"/>
        <v>2069.9712</v>
      </c>
      <c r="F6" s="5">
        <v>1.65</v>
      </c>
      <c r="G6" s="5">
        <v>1.28</v>
      </c>
      <c r="H6" s="7">
        <f t="shared" si="1"/>
        <v>3311.9539199999995</v>
      </c>
      <c r="I6" s="8">
        <f t="shared" si="2"/>
        <v>275.99615999999997</v>
      </c>
      <c r="J6" s="9">
        <f t="shared" si="3"/>
        <v>2649.5631359999998</v>
      </c>
      <c r="L6" s="3">
        <f t="shared" si="5"/>
        <v>1349.136</v>
      </c>
    </row>
    <row r="7" spans="1:12" x14ac:dyDescent="0.25">
      <c r="A7" s="2" t="s">
        <v>13</v>
      </c>
      <c r="B7" s="2">
        <v>981</v>
      </c>
      <c r="C7" s="5">
        <f t="shared" si="4"/>
        <v>1187.01</v>
      </c>
      <c r="D7" s="5">
        <v>1.32</v>
      </c>
      <c r="E7" s="6">
        <f t="shared" si="0"/>
        <v>1566.8532</v>
      </c>
      <c r="F7" s="5">
        <v>1.65</v>
      </c>
      <c r="G7" s="5">
        <v>1.28</v>
      </c>
      <c r="H7" s="7">
        <f t="shared" si="1"/>
        <v>2506.9651199999998</v>
      </c>
      <c r="I7" s="8">
        <f t="shared" si="2"/>
        <v>208.91376</v>
      </c>
      <c r="J7" s="9">
        <f t="shared" si="3"/>
        <v>2005.5720959999999</v>
      </c>
      <c r="L7" s="3">
        <f t="shared" si="5"/>
        <v>1021.2209999999999</v>
      </c>
    </row>
    <row r="8" spans="1:12" x14ac:dyDescent="0.25">
      <c r="A8" s="2" t="s">
        <v>27</v>
      </c>
      <c r="B8" s="2">
        <v>1585</v>
      </c>
      <c r="C8" s="5">
        <f t="shared" si="4"/>
        <v>1917.85</v>
      </c>
      <c r="D8" s="5">
        <v>1.32</v>
      </c>
      <c r="E8" s="6">
        <f t="shared" si="0"/>
        <v>2531.5619999999999</v>
      </c>
      <c r="F8" s="5">
        <v>1.7</v>
      </c>
      <c r="G8" s="5">
        <v>1.28</v>
      </c>
      <c r="H8" s="7">
        <f t="shared" si="1"/>
        <v>4173.2415999999994</v>
      </c>
      <c r="I8" s="8">
        <f t="shared" si="2"/>
        <v>347.77013333333326</v>
      </c>
      <c r="J8" s="9">
        <f t="shared" si="3"/>
        <v>3338.5932799999996</v>
      </c>
      <c r="L8" s="3">
        <f t="shared" si="5"/>
        <v>1649.9849999999999</v>
      </c>
    </row>
    <row r="9" spans="1:12" x14ac:dyDescent="0.25">
      <c r="A9" s="2" t="s">
        <v>28</v>
      </c>
      <c r="B9" s="2">
        <v>1082</v>
      </c>
      <c r="C9" s="2">
        <f t="shared" si="4"/>
        <v>1309.22</v>
      </c>
      <c r="D9" s="5">
        <v>1.32</v>
      </c>
      <c r="E9" s="6">
        <f t="shared" si="0"/>
        <v>1728.1704000000002</v>
      </c>
      <c r="F9" s="5">
        <v>1.7</v>
      </c>
      <c r="G9" s="5">
        <v>1.28</v>
      </c>
      <c r="H9" s="7">
        <f t="shared" si="1"/>
        <v>2848.8627200000001</v>
      </c>
      <c r="I9" s="8">
        <f t="shared" si="2"/>
        <v>237.40522666666666</v>
      </c>
      <c r="J9" s="9">
        <f t="shared" si="3"/>
        <v>2279.0901760000002</v>
      </c>
      <c r="L9" s="3">
        <f t="shared" si="5"/>
        <v>1126.3619999999999</v>
      </c>
    </row>
    <row r="10" spans="1:12" x14ac:dyDescent="0.25">
      <c r="A10" s="2" t="s">
        <v>29</v>
      </c>
      <c r="B10" s="2">
        <v>1320</v>
      </c>
      <c r="C10" s="2">
        <f t="shared" si="4"/>
        <v>1597.2</v>
      </c>
      <c r="D10" s="5">
        <v>1.32</v>
      </c>
      <c r="E10" s="6">
        <f t="shared" si="0"/>
        <v>2108.3040000000001</v>
      </c>
      <c r="F10" s="5">
        <v>1.65</v>
      </c>
      <c r="G10" s="5">
        <v>1.28</v>
      </c>
      <c r="H10" s="7">
        <f t="shared" si="1"/>
        <v>3373.2864000000004</v>
      </c>
      <c r="I10" s="8">
        <f t="shared" si="2"/>
        <v>281.10720000000003</v>
      </c>
      <c r="J10" s="9">
        <f t="shared" si="3"/>
        <v>2698.6291200000005</v>
      </c>
      <c r="L10" s="3">
        <f t="shared" si="5"/>
        <v>1374.12</v>
      </c>
    </row>
    <row r="11" spans="1:12" x14ac:dyDescent="0.25">
      <c r="A11" s="2" t="s">
        <v>34</v>
      </c>
      <c r="B11" s="2">
        <v>1007</v>
      </c>
      <c r="C11" s="2">
        <f t="shared" si="4"/>
        <v>1218.47</v>
      </c>
      <c r="D11" s="5">
        <v>1.32</v>
      </c>
      <c r="E11" s="6">
        <f t="shared" si="0"/>
        <v>1608.3804</v>
      </c>
      <c r="F11" s="5">
        <v>1.65</v>
      </c>
      <c r="G11" s="5">
        <v>1.28</v>
      </c>
      <c r="H11" s="7">
        <f t="shared" si="1"/>
        <v>2573.4086400000001</v>
      </c>
      <c r="I11" s="8">
        <f t="shared" si="2"/>
        <v>214.45072000000002</v>
      </c>
      <c r="J11" s="9">
        <f t="shared" si="3"/>
        <v>2058.7269120000001</v>
      </c>
      <c r="L11" s="3">
        <f t="shared" si="5"/>
        <v>1048.287</v>
      </c>
    </row>
    <row r="12" spans="1:12" x14ac:dyDescent="0.25">
      <c r="A12" s="2" t="s">
        <v>42</v>
      </c>
      <c r="B12" s="2">
        <v>1632</v>
      </c>
      <c r="C12" s="2">
        <f t="shared" si="4"/>
        <v>1974.72</v>
      </c>
      <c r="D12" s="5">
        <v>1.32</v>
      </c>
      <c r="E12" s="6">
        <f t="shared" ref="E12" si="6">C12*D12</f>
        <v>2606.6304</v>
      </c>
      <c r="F12" s="5">
        <v>1.6</v>
      </c>
      <c r="G12" s="5">
        <v>1.28</v>
      </c>
      <c r="H12" s="7">
        <f t="shared" ref="H12" si="7">C12*F12*G12</f>
        <v>4044.2265600000001</v>
      </c>
      <c r="I12" s="8">
        <f t="shared" ref="I12" si="8">H12/$I$3</f>
        <v>337.01888000000002</v>
      </c>
      <c r="J12" s="9">
        <f t="shared" ref="J12" si="9">H12*$J$3</f>
        <v>3235.3812480000001</v>
      </c>
      <c r="L12" s="3">
        <f t="shared" si="5"/>
        <v>1698.9119999999998</v>
      </c>
    </row>
    <row r="13" spans="1:12" x14ac:dyDescent="0.25">
      <c r="A13" s="2" t="s">
        <v>37</v>
      </c>
      <c r="B13" s="2">
        <v>1809</v>
      </c>
      <c r="C13" s="2">
        <f t="shared" si="4"/>
        <v>2188.89</v>
      </c>
      <c r="D13" s="5">
        <v>1.32</v>
      </c>
      <c r="E13" s="6">
        <f t="shared" si="0"/>
        <v>2889.3348000000001</v>
      </c>
      <c r="F13" s="5">
        <v>1.68</v>
      </c>
      <c r="G13" s="5">
        <v>1.28</v>
      </c>
      <c r="H13" s="7">
        <f t="shared" si="1"/>
        <v>4706.9890559999994</v>
      </c>
      <c r="I13" s="8">
        <f t="shared" si="2"/>
        <v>392.24908799999997</v>
      </c>
      <c r="J13" s="9">
        <f t="shared" si="3"/>
        <v>3765.5912447999999</v>
      </c>
      <c r="L13" s="3">
        <f t="shared" si="5"/>
        <v>1883.1689999999999</v>
      </c>
    </row>
    <row r="14" spans="1:12" x14ac:dyDescent="0.25">
      <c r="A14" s="2" t="s">
        <v>30</v>
      </c>
      <c r="B14" s="2">
        <v>3708</v>
      </c>
      <c r="C14" s="2">
        <f t="shared" si="4"/>
        <v>4486.68</v>
      </c>
      <c r="D14" s="5">
        <v>1.32</v>
      </c>
      <c r="E14" s="6">
        <f t="shared" ref="E14:E19" si="10">C14*D14</f>
        <v>5922.4176000000007</v>
      </c>
      <c r="F14" s="5">
        <v>1.65</v>
      </c>
      <c r="G14" s="5">
        <v>1.28</v>
      </c>
      <c r="H14" s="7">
        <f t="shared" ref="H14:H19" si="11">C14*F14*G14</f>
        <v>9475.86816</v>
      </c>
      <c r="I14" s="8">
        <f t="shared" ref="I14:I19" si="12">H14/$I$3</f>
        <v>789.65567999999996</v>
      </c>
      <c r="J14" s="9">
        <f t="shared" ref="J14:J19" si="13">H14*$J$3</f>
        <v>7580.694528</v>
      </c>
      <c r="L14" s="3">
        <f t="shared" si="5"/>
        <v>3860.0279999999998</v>
      </c>
    </row>
    <row r="15" spans="1:12" x14ac:dyDescent="0.25">
      <c r="A15" s="2" t="s">
        <v>38</v>
      </c>
      <c r="B15" s="2">
        <v>1324</v>
      </c>
      <c r="C15" s="2">
        <f t="shared" si="4"/>
        <v>1602.04</v>
      </c>
      <c r="D15" s="5">
        <v>1.32</v>
      </c>
      <c r="E15" s="6">
        <f t="shared" si="10"/>
        <v>2114.6928000000003</v>
      </c>
      <c r="F15" s="5">
        <v>1.65</v>
      </c>
      <c r="G15" s="5">
        <v>1.28</v>
      </c>
      <c r="H15" s="7">
        <f t="shared" si="11"/>
        <v>3383.50848</v>
      </c>
      <c r="I15" s="8">
        <f t="shared" si="12"/>
        <v>281.95904000000002</v>
      </c>
      <c r="J15" s="9">
        <f t="shared" si="13"/>
        <v>2706.8067840000003</v>
      </c>
      <c r="L15" s="3">
        <f t="shared" si="5"/>
        <v>1378.2839999999999</v>
      </c>
    </row>
    <row r="16" spans="1:12" x14ac:dyDescent="0.25">
      <c r="A16" s="2" t="s">
        <v>31</v>
      </c>
      <c r="B16" s="2">
        <v>2976</v>
      </c>
      <c r="C16" s="2">
        <f t="shared" si="4"/>
        <v>3600.96</v>
      </c>
      <c r="D16" s="5">
        <v>1.32</v>
      </c>
      <c r="E16" s="6">
        <f t="shared" si="10"/>
        <v>4753.2672000000002</v>
      </c>
      <c r="F16" s="5">
        <v>1.65</v>
      </c>
      <c r="G16" s="5">
        <v>1.28</v>
      </c>
      <c r="H16" s="7">
        <f t="shared" si="11"/>
        <v>7605.2275200000004</v>
      </c>
      <c r="I16" s="8">
        <f t="shared" si="12"/>
        <v>633.76895999999999</v>
      </c>
      <c r="J16" s="9">
        <f t="shared" si="13"/>
        <v>6084.1820160000007</v>
      </c>
      <c r="L16" s="3">
        <f t="shared" si="5"/>
        <v>3098.0159999999996</v>
      </c>
    </row>
    <row r="17" spans="1:12" x14ac:dyDescent="0.25">
      <c r="A17" s="2" t="s">
        <v>22</v>
      </c>
      <c r="B17" s="2">
        <v>1324</v>
      </c>
      <c r="C17" s="2">
        <f t="shared" si="4"/>
        <v>1602.04</v>
      </c>
      <c r="D17" s="5">
        <v>1.32</v>
      </c>
      <c r="E17" s="6">
        <f t="shared" si="10"/>
        <v>2114.6928000000003</v>
      </c>
      <c r="F17" s="5">
        <v>1.65</v>
      </c>
      <c r="G17" s="5">
        <v>1.28</v>
      </c>
      <c r="H17" s="7">
        <f t="shared" si="11"/>
        <v>3383.50848</v>
      </c>
      <c r="I17" s="8">
        <f t="shared" si="12"/>
        <v>281.95904000000002</v>
      </c>
      <c r="J17" s="9">
        <f t="shared" si="13"/>
        <v>2706.8067840000003</v>
      </c>
      <c r="L17" s="3">
        <f t="shared" si="5"/>
        <v>1378.2839999999999</v>
      </c>
    </row>
    <row r="18" spans="1:12" x14ac:dyDescent="0.25">
      <c r="A18" s="2" t="s">
        <v>32</v>
      </c>
      <c r="B18" s="2">
        <v>2186</v>
      </c>
      <c r="C18" s="2">
        <f t="shared" si="4"/>
        <v>2645.06</v>
      </c>
      <c r="D18" s="5">
        <v>1.32</v>
      </c>
      <c r="E18" s="6">
        <f t="shared" si="10"/>
        <v>3491.4792000000002</v>
      </c>
      <c r="F18" s="5">
        <v>1.7</v>
      </c>
      <c r="G18" s="5">
        <v>1.28</v>
      </c>
      <c r="H18" s="7">
        <f t="shared" si="11"/>
        <v>5755.65056</v>
      </c>
      <c r="I18" s="8">
        <f t="shared" si="12"/>
        <v>479.63754666666665</v>
      </c>
      <c r="J18" s="9">
        <f t="shared" si="13"/>
        <v>4604.5204480000002</v>
      </c>
      <c r="L18" s="3">
        <f t="shared" si="5"/>
        <v>2275.6259999999997</v>
      </c>
    </row>
    <row r="19" spans="1:12" x14ac:dyDescent="0.25">
      <c r="A19" s="2" t="s">
        <v>23</v>
      </c>
      <c r="B19" s="2">
        <v>1324</v>
      </c>
      <c r="C19" s="2">
        <f t="shared" si="4"/>
        <v>1602.04</v>
      </c>
      <c r="D19" s="5">
        <v>1.32</v>
      </c>
      <c r="E19" s="6">
        <f t="shared" si="10"/>
        <v>2114.6928000000003</v>
      </c>
      <c r="F19" s="5">
        <v>1.7</v>
      </c>
      <c r="G19" s="5">
        <v>1.28</v>
      </c>
      <c r="H19" s="7">
        <f t="shared" si="11"/>
        <v>3486.0390399999997</v>
      </c>
      <c r="I19" s="8">
        <f t="shared" si="12"/>
        <v>290.5032533333333</v>
      </c>
      <c r="J19" s="9">
        <f t="shared" si="13"/>
        <v>2788.831232</v>
      </c>
      <c r="L19" s="3">
        <f t="shared" si="5"/>
        <v>1378.2839999999999</v>
      </c>
    </row>
    <row r="20" spans="1:12" ht="18" customHeight="1" x14ac:dyDescent="0.25">
      <c r="A20" s="2" t="s">
        <v>35</v>
      </c>
      <c r="B20" s="2">
        <v>7571</v>
      </c>
      <c r="C20" s="2">
        <f t="shared" si="4"/>
        <v>9160.91</v>
      </c>
      <c r="D20" s="5">
        <v>1.32</v>
      </c>
      <c r="E20" s="6">
        <f t="shared" ref="E20:E22" si="14">C20*D20</f>
        <v>12092.4012</v>
      </c>
      <c r="F20" s="5">
        <v>1.45</v>
      </c>
      <c r="G20" s="5">
        <v>1.28</v>
      </c>
      <c r="H20" s="7">
        <f t="shared" ref="H20:H22" si="15">C20*F20*G20</f>
        <v>17002.648959999999</v>
      </c>
      <c r="I20" s="8">
        <f t="shared" ref="I20:I22" si="16">H20/$I$3</f>
        <v>1416.8874133333331</v>
      </c>
      <c r="J20" s="9">
        <f t="shared" ref="J20:J22" si="17">H20*$J$3</f>
        <v>13602.119167999999</v>
      </c>
      <c r="L20" s="3">
        <f t="shared" si="5"/>
        <v>7881.4109999999991</v>
      </c>
    </row>
    <row r="21" spans="1:12" ht="18" customHeight="1" x14ac:dyDescent="0.25">
      <c r="A21" s="2" t="s">
        <v>41</v>
      </c>
      <c r="B21" s="2">
        <v>1545</v>
      </c>
      <c r="C21" s="2">
        <f t="shared" si="4"/>
        <v>1869.45</v>
      </c>
      <c r="D21" s="5">
        <v>1.32</v>
      </c>
      <c r="E21" s="6">
        <f t="shared" si="14"/>
        <v>2467.674</v>
      </c>
      <c r="F21" s="5">
        <v>1.5</v>
      </c>
      <c r="G21" s="5">
        <v>1.28</v>
      </c>
      <c r="H21" s="7">
        <f t="shared" si="15"/>
        <v>3589.3440000000005</v>
      </c>
      <c r="I21" s="8">
        <f t="shared" si="16"/>
        <v>299.11200000000002</v>
      </c>
      <c r="J21" s="9">
        <f t="shared" si="17"/>
        <v>2871.4752000000008</v>
      </c>
      <c r="L21" s="3">
        <f t="shared" si="5"/>
        <v>1608.3449999999998</v>
      </c>
    </row>
    <row r="22" spans="1:12" ht="24" customHeight="1" x14ac:dyDescent="0.25">
      <c r="A22" s="2" t="s">
        <v>36</v>
      </c>
      <c r="B22" s="2">
        <v>3594</v>
      </c>
      <c r="C22" s="2">
        <f t="shared" si="4"/>
        <v>4348.74</v>
      </c>
      <c r="D22" s="5">
        <v>1.32</v>
      </c>
      <c r="E22" s="6">
        <f t="shared" si="14"/>
        <v>5740.3368</v>
      </c>
      <c r="F22" s="5">
        <v>1.6</v>
      </c>
      <c r="G22" s="5">
        <v>1.28</v>
      </c>
      <c r="H22" s="7">
        <f t="shared" si="15"/>
        <v>8906.2195200000006</v>
      </c>
      <c r="I22" s="8">
        <f t="shared" si="16"/>
        <v>742.18496000000005</v>
      </c>
      <c r="J22" s="9">
        <f t="shared" si="17"/>
        <v>7124.9756160000006</v>
      </c>
      <c r="L22" s="3">
        <f t="shared" si="5"/>
        <v>3741.3539999999998</v>
      </c>
    </row>
    <row r="23" spans="1:12" ht="19.5" customHeight="1" x14ac:dyDescent="0.25">
      <c r="A23" s="2" t="s">
        <v>39</v>
      </c>
      <c r="B23" s="2">
        <v>133</v>
      </c>
      <c r="C23" s="2">
        <f t="shared" si="4"/>
        <v>160.93</v>
      </c>
      <c r="D23" s="5">
        <v>1.32</v>
      </c>
      <c r="E23" s="6">
        <f t="shared" ref="E23:E24" si="18">C23*D23</f>
        <v>212.42760000000001</v>
      </c>
      <c r="F23" s="5">
        <v>1.7</v>
      </c>
      <c r="G23" s="5">
        <v>1.28</v>
      </c>
      <c r="H23" s="7">
        <f t="shared" ref="H23:H24" si="19">C23*F23*G23</f>
        <v>350.18368000000004</v>
      </c>
      <c r="I23" s="8">
        <f t="shared" ref="I23:I24" si="20">H23/$I$3</f>
        <v>29.181973333333335</v>
      </c>
      <c r="J23" s="9">
        <f t="shared" ref="J23:J24" si="21">H23*$J$3</f>
        <v>280.14694400000002</v>
      </c>
      <c r="L23" s="3">
        <f t="shared" si="5"/>
        <v>138.453</v>
      </c>
    </row>
    <row r="24" spans="1:12" ht="21.75" customHeight="1" x14ac:dyDescent="0.25">
      <c r="A24" s="2" t="s">
        <v>40</v>
      </c>
      <c r="B24" s="2">
        <v>4023</v>
      </c>
      <c r="C24" s="2">
        <f t="shared" si="4"/>
        <v>4867.83</v>
      </c>
      <c r="D24" s="5">
        <v>1.32</v>
      </c>
      <c r="E24" s="6">
        <f t="shared" si="18"/>
        <v>6425.5356000000002</v>
      </c>
      <c r="F24" s="5">
        <v>1.6</v>
      </c>
      <c r="G24" s="5">
        <v>1.28</v>
      </c>
      <c r="H24" s="7">
        <f t="shared" si="19"/>
        <v>9969.3158400000011</v>
      </c>
      <c r="I24" s="8">
        <f t="shared" si="20"/>
        <v>830.77632000000006</v>
      </c>
      <c r="J24" s="9">
        <f t="shared" si="21"/>
        <v>7975.4526720000013</v>
      </c>
      <c r="L24" s="3">
        <f t="shared" si="5"/>
        <v>4187.9429999999993</v>
      </c>
    </row>
    <row r="25" spans="1:12" ht="22.5" customHeight="1" x14ac:dyDescent="0.25">
      <c r="A25" s="2" t="s">
        <v>43</v>
      </c>
      <c r="B25" s="2">
        <v>2442</v>
      </c>
      <c r="C25" s="2">
        <f t="shared" si="4"/>
        <v>2954.8199999999997</v>
      </c>
      <c r="D25" s="5">
        <v>1.32</v>
      </c>
      <c r="E25" s="6">
        <f t="shared" ref="E25" si="22">C25*D25</f>
        <v>3900.3624</v>
      </c>
      <c r="F25" s="5">
        <v>1.65</v>
      </c>
      <c r="G25" s="5">
        <v>1.28</v>
      </c>
      <c r="H25" s="7">
        <f t="shared" ref="H25" si="23">C25*F25*G25</f>
        <v>6240.5798399999994</v>
      </c>
      <c r="I25" s="8">
        <f t="shared" ref="I25" si="24">H25/$I$3</f>
        <v>520.04831999999999</v>
      </c>
      <c r="J25" s="9">
        <f t="shared" ref="J25" si="25">H25*$J$3</f>
        <v>4992.4638720000003</v>
      </c>
      <c r="L25" s="3">
        <f t="shared" si="5"/>
        <v>2542.1219999999998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zoomScale="78" zoomScaleNormal="78" workbookViewId="0">
      <selection activeCell="U14" sqref="U14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99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104</v>
      </c>
      <c r="B5" s="6">
        <v>2747</v>
      </c>
      <c r="C5" s="5">
        <f t="shared" ref="C5:C41" si="0">B5*$C$3</f>
        <v>3323.87</v>
      </c>
      <c r="D5" s="5">
        <v>1.3</v>
      </c>
      <c r="E5" s="6">
        <f t="shared" ref="E5:E40" si="1">C5*D5</f>
        <v>4321.0309999999999</v>
      </c>
      <c r="F5" s="5">
        <v>1.55</v>
      </c>
      <c r="G5" s="5">
        <v>1.8</v>
      </c>
      <c r="H5" s="33">
        <f t="shared" ref="H5:H40" si="2">C5*F5*G5</f>
        <v>9273.5972999999994</v>
      </c>
      <c r="I5" s="34">
        <f t="shared" ref="I5:I40" si="3">H5/$I$3</f>
        <v>772.79977499999995</v>
      </c>
      <c r="J5" s="34">
        <f>I5*$J$3</f>
        <v>656.87980874999994</v>
      </c>
      <c r="K5" s="35">
        <f t="shared" ref="K5:K40" si="4">H5*$K$3</f>
        <v>5146.8465015000002</v>
      </c>
    </row>
    <row r="6" spans="1:11" x14ac:dyDescent="0.25">
      <c r="A6" s="5" t="s">
        <v>71</v>
      </c>
      <c r="B6" s="6">
        <v>3858</v>
      </c>
      <c r="C6" s="5">
        <f t="shared" si="0"/>
        <v>4668.18</v>
      </c>
      <c r="D6" s="5">
        <v>1.3</v>
      </c>
      <c r="E6" s="6">
        <f t="shared" si="1"/>
        <v>6068.6340000000009</v>
      </c>
      <c r="F6" s="5">
        <v>1.55</v>
      </c>
      <c r="G6" s="5">
        <v>1.8</v>
      </c>
      <c r="H6" s="33">
        <f t="shared" si="2"/>
        <v>13024.222200000002</v>
      </c>
      <c r="I6" s="34">
        <f t="shared" si="3"/>
        <v>1085.3518500000002</v>
      </c>
      <c r="J6" s="34">
        <f t="shared" ref="J6:J45" si="5">I6*$J$3</f>
        <v>922.54907250000019</v>
      </c>
      <c r="K6" s="35">
        <f t="shared" si="4"/>
        <v>7228.4433210000016</v>
      </c>
    </row>
    <row r="7" spans="1:11" x14ac:dyDescent="0.25">
      <c r="A7" s="5" t="s">
        <v>13</v>
      </c>
      <c r="B7" s="6">
        <v>2304</v>
      </c>
      <c r="C7" s="5">
        <f t="shared" si="0"/>
        <v>2787.84</v>
      </c>
      <c r="D7" s="5">
        <v>1.3</v>
      </c>
      <c r="E7" s="6">
        <f t="shared" si="1"/>
        <v>3624.1920000000005</v>
      </c>
      <c r="F7" s="5">
        <v>1.55</v>
      </c>
      <c r="G7" s="5">
        <v>1.8</v>
      </c>
      <c r="H7" s="33">
        <f t="shared" si="2"/>
        <v>7778.0736000000006</v>
      </c>
      <c r="I7" s="34">
        <f t="shared" si="3"/>
        <v>648.17280000000005</v>
      </c>
      <c r="J7" s="34">
        <f t="shared" si="5"/>
        <v>550.94688000000008</v>
      </c>
      <c r="K7" s="35">
        <f t="shared" si="4"/>
        <v>4316.8308480000005</v>
      </c>
    </row>
    <row r="8" spans="1:11" x14ac:dyDescent="0.25">
      <c r="A8" s="5" t="s">
        <v>72</v>
      </c>
      <c r="B8" s="6">
        <v>4719</v>
      </c>
      <c r="C8" s="5">
        <f t="shared" si="0"/>
        <v>5709.99</v>
      </c>
      <c r="D8" s="5">
        <v>1.25</v>
      </c>
      <c r="E8" s="6">
        <f t="shared" si="1"/>
        <v>7137.4874999999993</v>
      </c>
      <c r="F8" s="5">
        <v>1.55</v>
      </c>
      <c r="G8" s="5">
        <v>1.8</v>
      </c>
      <c r="H8" s="33">
        <f t="shared" si="2"/>
        <v>15930.872100000001</v>
      </c>
      <c r="I8" s="34">
        <f t="shared" si="3"/>
        <v>1327.5726750000001</v>
      </c>
      <c r="J8" s="34">
        <f t="shared" si="5"/>
        <v>1128.4367737500002</v>
      </c>
      <c r="K8" s="35">
        <f t="shared" si="4"/>
        <v>8841.6340155000016</v>
      </c>
    </row>
    <row r="9" spans="1:11" x14ac:dyDescent="0.25">
      <c r="A9" s="5" t="s">
        <v>66</v>
      </c>
      <c r="B9" s="6">
        <v>2581</v>
      </c>
      <c r="C9" s="5">
        <f t="shared" si="0"/>
        <v>3123.0099999999998</v>
      </c>
      <c r="D9" s="5">
        <v>1.3</v>
      </c>
      <c r="E9" s="6">
        <f t="shared" si="1"/>
        <v>4059.913</v>
      </c>
      <c r="F9" s="5">
        <v>1.55</v>
      </c>
      <c r="G9" s="5">
        <v>1.8</v>
      </c>
      <c r="H9" s="33">
        <f t="shared" si="2"/>
        <v>8713.197900000001</v>
      </c>
      <c r="I9" s="34">
        <f t="shared" si="3"/>
        <v>726.09982500000012</v>
      </c>
      <c r="J9" s="34">
        <f t="shared" si="5"/>
        <v>617.18485125000007</v>
      </c>
      <c r="K9" s="35">
        <f t="shared" si="4"/>
        <v>4835.8248345000011</v>
      </c>
    </row>
    <row r="10" spans="1:11" x14ac:dyDescent="0.25">
      <c r="A10" s="5" t="s">
        <v>73</v>
      </c>
      <c r="B10" s="6">
        <v>3233</v>
      </c>
      <c r="C10" s="5">
        <f t="shared" si="0"/>
        <v>3911.93</v>
      </c>
      <c r="D10" s="5">
        <v>1.3</v>
      </c>
      <c r="E10" s="6">
        <f t="shared" si="1"/>
        <v>5085.509</v>
      </c>
      <c r="F10" s="5">
        <v>1.55</v>
      </c>
      <c r="G10" s="5">
        <v>1.8</v>
      </c>
      <c r="H10" s="7">
        <f t="shared" si="2"/>
        <v>10914.2847</v>
      </c>
      <c r="I10" s="8">
        <f t="shared" si="3"/>
        <v>909.52372500000001</v>
      </c>
      <c r="J10" s="8">
        <f t="shared" si="5"/>
        <v>773.09516625000003</v>
      </c>
      <c r="K10" s="13">
        <f t="shared" si="4"/>
        <v>6057.4280085000009</v>
      </c>
    </row>
    <row r="11" spans="1:11" x14ac:dyDescent="0.25">
      <c r="A11" s="5" t="s">
        <v>74</v>
      </c>
      <c r="B11" s="6">
        <v>3930</v>
      </c>
      <c r="C11" s="5">
        <f t="shared" si="0"/>
        <v>4755.3</v>
      </c>
      <c r="D11" s="5">
        <v>1.3</v>
      </c>
      <c r="E11" s="6">
        <f t="shared" si="1"/>
        <v>6181.89</v>
      </c>
      <c r="F11" s="5">
        <v>1.55</v>
      </c>
      <c r="G11" s="5">
        <v>1.8</v>
      </c>
      <c r="H11" s="7">
        <f t="shared" si="2"/>
        <v>13267.287</v>
      </c>
      <c r="I11" s="8">
        <f t="shared" si="3"/>
        <v>1105.60725</v>
      </c>
      <c r="J11" s="8">
        <f t="shared" si="5"/>
        <v>939.76616249999995</v>
      </c>
      <c r="K11" s="13">
        <f t="shared" si="4"/>
        <v>7363.344285000001</v>
      </c>
    </row>
    <row r="12" spans="1:11" x14ac:dyDescent="0.25">
      <c r="A12" s="5" t="s">
        <v>34</v>
      </c>
      <c r="B12" s="6">
        <v>2415</v>
      </c>
      <c r="C12" s="5">
        <f t="shared" si="0"/>
        <v>2922.15</v>
      </c>
      <c r="D12" s="5">
        <v>1.3</v>
      </c>
      <c r="E12" s="6">
        <f t="shared" si="1"/>
        <v>3798.7950000000001</v>
      </c>
      <c r="F12" s="5">
        <v>1.55</v>
      </c>
      <c r="G12" s="5">
        <v>1.8</v>
      </c>
      <c r="H12" s="7">
        <f t="shared" si="2"/>
        <v>8152.7985000000008</v>
      </c>
      <c r="I12" s="8">
        <f t="shared" si="3"/>
        <v>679.39987500000007</v>
      </c>
      <c r="J12" s="8">
        <f t="shared" si="5"/>
        <v>577.48989375000008</v>
      </c>
      <c r="K12" s="13">
        <f t="shared" si="4"/>
        <v>4524.8031675000011</v>
      </c>
    </row>
    <row r="13" spans="1:11" x14ac:dyDescent="0.25">
      <c r="A13" s="5" t="s">
        <v>75</v>
      </c>
      <c r="B13" s="6">
        <v>5391</v>
      </c>
      <c r="C13" s="5">
        <f>B13*$C$3</f>
        <v>6523.11</v>
      </c>
      <c r="D13" s="5">
        <v>1.3</v>
      </c>
      <c r="E13" s="6">
        <f>C13*D13</f>
        <v>8480.0429999999997</v>
      </c>
      <c r="F13" s="5">
        <v>1.55</v>
      </c>
      <c r="G13" s="5">
        <v>1.8</v>
      </c>
      <c r="H13" s="7">
        <f>C13*F13*G13</f>
        <v>18199.476900000001</v>
      </c>
      <c r="I13" s="8">
        <f>H13/$I$3</f>
        <v>1516.6230750000002</v>
      </c>
      <c r="J13" s="8">
        <f t="shared" si="5"/>
        <v>1289.1296137500001</v>
      </c>
      <c r="K13" s="13">
        <f>H13*$K$3</f>
        <v>10100.709679500002</v>
      </c>
    </row>
    <row r="14" spans="1:11" ht="24" customHeight="1" x14ac:dyDescent="0.25">
      <c r="A14" s="5" t="s">
        <v>76</v>
      </c>
      <c r="B14" s="6">
        <v>10292</v>
      </c>
      <c r="C14" s="5">
        <f>B14*$C$3</f>
        <v>12453.32</v>
      </c>
      <c r="D14" s="5">
        <v>1.3</v>
      </c>
      <c r="E14" s="6">
        <f>C14*D14</f>
        <v>16189.316000000001</v>
      </c>
      <c r="F14" s="5">
        <v>1.55</v>
      </c>
      <c r="G14" s="5">
        <v>1.8</v>
      </c>
      <c r="H14" s="7">
        <f>C14*F14*G14</f>
        <v>34744.762800000004</v>
      </c>
      <c r="I14" s="8">
        <f>H14/$I$3</f>
        <v>2895.3969000000002</v>
      </c>
      <c r="J14" s="8">
        <f t="shared" si="5"/>
        <v>2461.0873650000003</v>
      </c>
      <c r="K14" s="13">
        <f>H14*$K$3</f>
        <v>19283.343354000004</v>
      </c>
    </row>
    <row r="15" spans="1:11" ht="23.25" customHeight="1" x14ac:dyDescent="0.25">
      <c r="A15" s="5" t="s">
        <v>60</v>
      </c>
      <c r="B15" s="6">
        <v>2955</v>
      </c>
      <c r="C15" s="5">
        <f t="shared" ref="C15:C20" si="6">B15*$C$3</f>
        <v>3575.5499999999997</v>
      </c>
      <c r="D15" s="5">
        <v>1.3</v>
      </c>
      <c r="E15" s="6">
        <f t="shared" ref="E15" si="7">C15*D15</f>
        <v>4648.2150000000001</v>
      </c>
      <c r="F15" s="5">
        <v>1.55</v>
      </c>
      <c r="G15" s="5">
        <v>1.8</v>
      </c>
      <c r="H15" s="7">
        <f t="shared" ref="H15" si="8">C15*F15*G15</f>
        <v>9975.7844999999998</v>
      </c>
      <c r="I15" s="8">
        <f t="shared" ref="I15" si="9">H15/$I$3</f>
        <v>831.31537500000002</v>
      </c>
      <c r="J15" s="8">
        <f t="shared" si="5"/>
        <v>706.61806875000002</v>
      </c>
      <c r="K15" s="13">
        <f t="shared" ref="K15" si="10">H15*$K$3</f>
        <v>5536.5603975000004</v>
      </c>
    </row>
    <row r="16" spans="1:11" ht="21.75" customHeight="1" x14ac:dyDescent="0.25">
      <c r="A16" s="5" t="s">
        <v>40</v>
      </c>
      <c r="B16" s="6">
        <v>11613</v>
      </c>
      <c r="C16" s="5">
        <f t="shared" si="6"/>
        <v>14051.73</v>
      </c>
      <c r="D16" s="5">
        <v>1.3</v>
      </c>
      <c r="E16" s="6">
        <f t="shared" ref="E16:E18" si="11">C16*D16</f>
        <v>18267.249</v>
      </c>
      <c r="F16" s="5">
        <v>1.55</v>
      </c>
      <c r="G16" s="5">
        <v>1.8</v>
      </c>
      <c r="H16" s="7">
        <f t="shared" ref="H16:H18" si="12">C16*F16*G16</f>
        <v>39204.326699999998</v>
      </c>
      <c r="I16" s="8">
        <f t="shared" ref="I16:I18" si="13">H16/$I$3</f>
        <v>3267.0272249999998</v>
      </c>
      <c r="J16" s="8">
        <f t="shared" si="5"/>
        <v>2776.9731412499996</v>
      </c>
      <c r="K16" s="13">
        <f t="shared" ref="K16:K18" si="14">H16*$K$3</f>
        <v>21758.4013185</v>
      </c>
    </row>
    <row r="17" spans="1:11" ht="21.75" customHeight="1" x14ac:dyDescent="0.25">
      <c r="A17" s="5" t="s">
        <v>53</v>
      </c>
      <c r="B17" s="6">
        <v>9789</v>
      </c>
      <c r="C17" s="5">
        <f t="shared" si="6"/>
        <v>11844.69</v>
      </c>
      <c r="D17" s="5">
        <v>1.3</v>
      </c>
      <c r="E17" s="6">
        <f t="shared" si="11"/>
        <v>15398.097000000002</v>
      </c>
      <c r="F17" s="5">
        <v>1.55</v>
      </c>
      <c r="G17" s="5">
        <v>1.8</v>
      </c>
      <c r="H17" s="7">
        <f t="shared" si="12"/>
        <v>33046.685100000002</v>
      </c>
      <c r="I17" s="8">
        <f t="shared" si="13"/>
        <v>2753.8904250000001</v>
      </c>
      <c r="J17" s="8">
        <f t="shared" si="5"/>
        <v>2340.8068612500001</v>
      </c>
      <c r="K17" s="13">
        <f t="shared" si="14"/>
        <v>18340.910230500001</v>
      </c>
    </row>
    <row r="18" spans="1:11" ht="22.5" customHeight="1" x14ac:dyDescent="0.25">
      <c r="A18" s="5" t="s">
        <v>61</v>
      </c>
      <c r="B18" s="6">
        <v>3096</v>
      </c>
      <c r="C18" s="5">
        <f t="shared" si="6"/>
        <v>3746.16</v>
      </c>
      <c r="D18" s="5">
        <v>1.3</v>
      </c>
      <c r="E18" s="6">
        <f t="shared" si="11"/>
        <v>4870.0079999999998</v>
      </c>
      <c r="F18" s="5">
        <v>1.55</v>
      </c>
      <c r="G18" s="5">
        <v>1.8</v>
      </c>
      <c r="H18" s="7">
        <f t="shared" si="12"/>
        <v>10451.786399999999</v>
      </c>
      <c r="I18" s="8">
        <f t="shared" si="13"/>
        <v>870.98219999999992</v>
      </c>
      <c r="J18" s="8">
        <f t="shared" si="5"/>
        <v>740.33486999999991</v>
      </c>
      <c r="K18" s="13">
        <f t="shared" si="14"/>
        <v>5800.7414520000002</v>
      </c>
    </row>
    <row r="19" spans="1:11" ht="22.5" customHeight="1" x14ac:dyDescent="0.25">
      <c r="A19" s="5" t="s">
        <v>111</v>
      </c>
      <c r="B19" s="6">
        <v>15340</v>
      </c>
      <c r="C19" s="5">
        <f t="shared" si="6"/>
        <v>18561.399999999998</v>
      </c>
      <c r="D19" s="5">
        <v>1.3</v>
      </c>
      <c r="E19" s="6">
        <f t="shared" ref="E19:E20" si="15">C19*D19</f>
        <v>24129.82</v>
      </c>
      <c r="F19" s="5">
        <v>1.5</v>
      </c>
      <c r="G19" s="5">
        <v>1.8</v>
      </c>
      <c r="H19" s="7">
        <f t="shared" ref="H19:H20" si="16">C19*F19*G19</f>
        <v>50115.78</v>
      </c>
      <c r="I19" s="8">
        <f t="shared" ref="I19:I20" si="17">H19/$I$3</f>
        <v>4176.3149999999996</v>
      </c>
      <c r="J19" s="8">
        <f t="shared" ref="J19:J20" si="18">I19*$J$3</f>
        <v>3549.8677499999994</v>
      </c>
      <c r="K19" s="13">
        <f t="shared" ref="K19:K20" si="19">H19*$K$3</f>
        <v>27814.257900000001</v>
      </c>
    </row>
    <row r="20" spans="1:11" ht="22.5" customHeight="1" x14ac:dyDescent="0.25">
      <c r="A20" s="5" t="s">
        <v>112</v>
      </c>
      <c r="B20" s="6">
        <v>3215</v>
      </c>
      <c r="C20" s="5">
        <f t="shared" si="6"/>
        <v>3890.15</v>
      </c>
      <c r="D20" s="5">
        <v>1.3</v>
      </c>
      <c r="E20" s="6">
        <f t="shared" si="15"/>
        <v>5057.1950000000006</v>
      </c>
      <c r="F20" s="5">
        <v>1.5</v>
      </c>
      <c r="G20" s="5">
        <v>1.8</v>
      </c>
      <c r="H20" s="7">
        <f t="shared" si="16"/>
        <v>10503.405000000001</v>
      </c>
      <c r="I20" s="8">
        <f t="shared" si="17"/>
        <v>875.28375000000005</v>
      </c>
      <c r="J20" s="8">
        <f t="shared" si="18"/>
        <v>743.99118750000002</v>
      </c>
      <c r="K20" s="13">
        <f t="shared" si="19"/>
        <v>5829.3897750000006</v>
      </c>
    </row>
    <row r="21" spans="1:11" ht="22.5" customHeight="1" x14ac:dyDescent="0.25">
      <c r="A21" s="5"/>
      <c r="B21" s="6"/>
      <c r="C21" s="5"/>
      <c r="D21" s="5"/>
      <c r="E21" s="6"/>
      <c r="F21" s="5"/>
      <c r="G21" s="5"/>
      <c r="H21" s="7"/>
      <c r="I21" s="8"/>
      <c r="J21" s="8"/>
      <c r="K21" s="13"/>
    </row>
    <row r="22" spans="1:11" ht="22.5" customHeight="1" x14ac:dyDescent="0.25">
      <c r="A22" s="5" t="s">
        <v>107</v>
      </c>
      <c r="B22" s="6">
        <v>2244</v>
      </c>
      <c r="C22" s="5">
        <f t="shared" ref="C22" si="20">B22*$C$3</f>
        <v>2715.24</v>
      </c>
      <c r="D22" s="5">
        <v>1.3</v>
      </c>
      <c r="E22" s="6">
        <f t="shared" ref="E22" si="21">C22*D22</f>
        <v>3529.8119999999999</v>
      </c>
      <c r="F22" s="5">
        <v>1.58</v>
      </c>
      <c r="G22" s="5">
        <v>1.8</v>
      </c>
      <c r="H22" s="7">
        <f t="shared" ref="H22" si="22">C22*F22*G22</f>
        <v>7722.1425600000002</v>
      </c>
      <c r="I22" s="8">
        <f t="shared" ref="I22" si="23">H22/$I$3</f>
        <v>643.51188000000002</v>
      </c>
      <c r="J22" s="8">
        <f t="shared" ref="J22" si="24">I22*$J$3</f>
        <v>546.98509799999999</v>
      </c>
      <c r="K22" s="13">
        <f t="shared" ref="K22" si="25">H22*$K$3</f>
        <v>4285.7891208000001</v>
      </c>
    </row>
    <row r="23" spans="1:11" ht="48" customHeight="1" x14ac:dyDescent="0.25">
      <c r="A23" s="18" t="s">
        <v>77</v>
      </c>
      <c r="B23" s="16"/>
      <c r="C23" s="5"/>
      <c r="D23" s="5"/>
      <c r="E23" s="6"/>
      <c r="F23" s="5"/>
      <c r="G23" s="5"/>
      <c r="H23" s="7"/>
      <c r="I23" s="8"/>
      <c r="J23" s="8"/>
      <c r="K23" s="13"/>
    </row>
    <row r="24" spans="1:11" ht="27" customHeight="1" x14ac:dyDescent="0.25">
      <c r="A24" s="37" t="s">
        <v>109</v>
      </c>
      <c r="B24" s="16">
        <v>2730</v>
      </c>
      <c r="C24" s="5">
        <f t="shared" ref="C24:C25" si="26">B24*$C$3</f>
        <v>3303.2999999999997</v>
      </c>
      <c r="D24" s="5">
        <v>1.3</v>
      </c>
      <c r="E24" s="6">
        <f t="shared" ref="E24:E25" si="27">C24*D24</f>
        <v>4294.29</v>
      </c>
      <c r="F24" s="5">
        <v>1.58</v>
      </c>
      <c r="G24" s="5">
        <v>1.8</v>
      </c>
      <c r="H24" s="7">
        <f t="shared" ref="H24:H25" si="28">C24*F24*G24</f>
        <v>9394.5851999999995</v>
      </c>
      <c r="I24" s="8">
        <f t="shared" ref="I24:I25" si="29">H24/$I$3</f>
        <v>782.88209999999992</v>
      </c>
      <c r="J24" s="8">
        <f t="shared" ref="J24:J25" si="30">I24*$J$3</f>
        <v>665.44978499999991</v>
      </c>
      <c r="K24" s="13">
        <f t="shared" ref="K24:K25" si="31">H24*$K$3</f>
        <v>5213.9947860000002</v>
      </c>
    </row>
    <row r="25" spans="1:11" ht="27" customHeight="1" x14ac:dyDescent="0.25">
      <c r="A25" s="37" t="s">
        <v>110</v>
      </c>
      <c r="B25" s="16">
        <v>4385</v>
      </c>
      <c r="C25" s="5">
        <f t="shared" si="26"/>
        <v>5305.8499999999995</v>
      </c>
      <c r="D25" s="5">
        <v>1.3</v>
      </c>
      <c r="E25" s="6">
        <f t="shared" si="27"/>
        <v>6897.6049999999996</v>
      </c>
      <c r="F25" s="5">
        <v>1.58</v>
      </c>
      <c r="G25" s="5">
        <v>1.8</v>
      </c>
      <c r="H25" s="7">
        <f t="shared" si="28"/>
        <v>15089.8374</v>
      </c>
      <c r="I25" s="8">
        <f t="shared" si="29"/>
        <v>1257.4864500000001</v>
      </c>
      <c r="J25" s="8">
        <f t="shared" si="30"/>
        <v>1068.8634825000001</v>
      </c>
      <c r="K25" s="13">
        <f t="shared" si="31"/>
        <v>8374.8597570000002</v>
      </c>
    </row>
    <row r="26" spans="1:11" ht="18.75" customHeight="1" x14ac:dyDescent="0.25">
      <c r="A26" s="5" t="s">
        <v>46</v>
      </c>
      <c r="B26" s="27">
        <v>3804</v>
      </c>
      <c r="C26" s="5">
        <f t="shared" si="0"/>
        <v>4602.84</v>
      </c>
      <c r="D26" s="5">
        <v>1.3</v>
      </c>
      <c r="E26" s="6">
        <f t="shared" si="1"/>
        <v>5983.692</v>
      </c>
      <c r="F26" s="5">
        <v>1.55</v>
      </c>
      <c r="G26" s="5">
        <v>1.8</v>
      </c>
      <c r="H26" s="7">
        <f t="shared" si="2"/>
        <v>12841.9236</v>
      </c>
      <c r="I26" s="8">
        <f t="shared" si="3"/>
        <v>1070.1603</v>
      </c>
      <c r="J26" s="8">
        <f t="shared" si="5"/>
        <v>909.63625500000001</v>
      </c>
      <c r="K26" s="13">
        <f t="shared" si="4"/>
        <v>7127.2675980000004</v>
      </c>
    </row>
    <row r="27" spans="1:11" ht="21" customHeight="1" x14ac:dyDescent="0.25">
      <c r="A27" s="5" t="s">
        <v>47</v>
      </c>
      <c r="B27" s="27">
        <v>2189</v>
      </c>
      <c r="C27" s="5">
        <f t="shared" si="0"/>
        <v>2648.69</v>
      </c>
      <c r="D27" s="5">
        <v>1.3</v>
      </c>
      <c r="E27" s="6">
        <f t="shared" si="1"/>
        <v>3443.297</v>
      </c>
      <c r="F27" s="5">
        <v>1.55</v>
      </c>
      <c r="G27" s="5">
        <v>1.8</v>
      </c>
      <c r="H27" s="7">
        <f t="shared" si="2"/>
        <v>7389.8451000000005</v>
      </c>
      <c r="I27" s="8">
        <f t="shared" si="3"/>
        <v>615.820425</v>
      </c>
      <c r="J27" s="8">
        <f t="shared" si="5"/>
        <v>523.44736124999997</v>
      </c>
      <c r="K27" s="13">
        <f t="shared" si="4"/>
        <v>4101.3640305000008</v>
      </c>
    </row>
    <row r="28" spans="1:11" ht="19.5" customHeight="1" x14ac:dyDescent="0.25">
      <c r="A28" s="5" t="s">
        <v>42</v>
      </c>
      <c r="B28" s="27">
        <v>4784</v>
      </c>
      <c r="C28" s="5">
        <f>B28*$C$3</f>
        <v>5788.6399999999994</v>
      </c>
      <c r="D28" s="5">
        <v>1.3</v>
      </c>
      <c r="E28" s="6">
        <f>C28*D28</f>
        <v>7525.2319999999991</v>
      </c>
      <c r="F28" s="5">
        <v>1.55</v>
      </c>
      <c r="G28" s="5">
        <v>1.8</v>
      </c>
      <c r="H28" s="7">
        <f>C28*F28*G28</f>
        <v>16150.3056</v>
      </c>
      <c r="I28" s="8">
        <f>H28/$I$3</f>
        <v>1345.8588</v>
      </c>
      <c r="J28" s="8">
        <f t="shared" si="5"/>
        <v>1143.9799799999998</v>
      </c>
      <c r="K28" s="13">
        <f>H28*$K$3</f>
        <v>8963.4196080000002</v>
      </c>
    </row>
    <row r="29" spans="1:11" x14ac:dyDescent="0.25">
      <c r="A29" s="5" t="s">
        <v>34</v>
      </c>
      <c r="B29" s="27">
        <v>2415</v>
      </c>
      <c r="C29" s="5">
        <f t="shared" ref="C29" si="32">B29*$C$3</f>
        <v>2922.15</v>
      </c>
      <c r="D29" s="5">
        <v>1.3</v>
      </c>
      <c r="E29" s="6">
        <f t="shared" ref="E29" si="33">C29*D29</f>
        <v>3798.7950000000001</v>
      </c>
      <c r="F29" s="5">
        <v>1.55</v>
      </c>
      <c r="G29" s="5">
        <v>1.8</v>
      </c>
      <c r="H29" s="7">
        <f t="shared" ref="H29" si="34">C29*F29*G29</f>
        <v>8152.7985000000008</v>
      </c>
      <c r="I29" s="8">
        <f t="shared" ref="I29" si="35">H29/$I$3</f>
        <v>679.39987500000007</v>
      </c>
      <c r="J29" s="8">
        <f t="shared" si="5"/>
        <v>577.48989375000008</v>
      </c>
      <c r="K29" s="13">
        <f t="shared" ref="K29" si="36">H29*$K$3</f>
        <v>4524.8031675000011</v>
      </c>
    </row>
    <row r="30" spans="1:11" ht="24" customHeight="1" x14ac:dyDescent="0.25">
      <c r="A30" s="5" t="s">
        <v>32</v>
      </c>
      <c r="B30" s="27">
        <v>6086</v>
      </c>
      <c r="C30" s="5">
        <f>B30*$C$3</f>
        <v>7364.0599999999995</v>
      </c>
      <c r="D30" s="5">
        <v>1.3</v>
      </c>
      <c r="E30" s="6">
        <f>C30*D30</f>
        <v>9573.2780000000002</v>
      </c>
      <c r="F30" s="5">
        <v>1.55</v>
      </c>
      <c r="G30" s="5">
        <v>1.8</v>
      </c>
      <c r="H30" s="7">
        <f>C30*F30*G30</f>
        <v>20545.7274</v>
      </c>
      <c r="I30" s="8">
        <f>H30/$I$3</f>
        <v>1712.1439499999999</v>
      </c>
      <c r="J30" s="8">
        <f t="shared" si="5"/>
        <v>1455.3223575</v>
      </c>
      <c r="K30" s="13">
        <f>H30*$K$3</f>
        <v>11402.878707000002</v>
      </c>
    </row>
    <row r="31" spans="1:11" ht="19.5" customHeight="1" x14ac:dyDescent="0.25">
      <c r="A31" s="15" t="s">
        <v>44</v>
      </c>
      <c r="B31" s="27">
        <v>2900</v>
      </c>
      <c r="C31" s="5">
        <f>B31*$C$3</f>
        <v>3509</v>
      </c>
      <c r="D31" s="5">
        <v>1.3</v>
      </c>
      <c r="E31" s="6">
        <f>C31*D31</f>
        <v>4561.7</v>
      </c>
      <c r="F31" s="5">
        <v>1.55</v>
      </c>
      <c r="G31" s="5">
        <v>1.8</v>
      </c>
      <c r="H31" s="7">
        <f>C31*F31*G31</f>
        <v>9790.11</v>
      </c>
      <c r="I31" s="8">
        <f>H31/$I$3</f>
        <v>815.84250000000009</v>
      </c>
      <c r="J31" s="8">
        <f t="shared" si="5"/>
        <v>693.46612500000003</v>
      </c>
      <c r="K31" s="13">
        <f>H31*$K$3</f>
        <v>5433.511050000001</v>
      </c>
    </row>
    <row r="32" spans="1:11" x14ac:dyDescent="0.25">
      <c r="A32" s="5" t="s">
        <v>100</v>
      </c>
      <c r="B32" s="27">
        <v>6495</v>
      </c>
      <c r="C32" s="5">
        <f t="shared" si="0"/>
        <v>7858.95</v>
      </c>
      <c r="D32" s="5">
        <v>1.3</v>
      </c>
      <c r="E32" s="6">
        <f t="shared" si="1"/>
        <v>10216.635</v>
      </c>
      <c r="F32" s="5">
        <v>1.55</v>
      </c>
      <c r="G32" s="5">
        <v>1.8</v>
      </c>
      <c r="H32" s="7">
        <f t="shared" si="2"/>
        <v>21926.470499999999</v>
      </c>
      <c r="I32" s="8">
        <f t="shared" si="3"/>
        <v>1827.2058749999999</v>
      </c>
      <c r="J32" s="8">
        <f t="shared" si="5"/>
        <v>1553.1249937499999</v>
      </c>
      <c r="K32" s="13">
        <f t="shared" si="4"/>
        <v>12169.1911275</v>
      </c>
    </row>
    <row r="33" spans="1:11" x14ac:dyDescent="0.25">
      <c r="A33" s="5" t="s">
        <v>52</v>
      </c>
      <c r="B33" s="27">
        <v>2397</v>
      </c>
      <c r="C33" s="5">
        <f t="shared" si="0"/>
        <v>2900.37</v>
      </c>
      <c r="D33" s="5">
        <v>1.3</v>
      </c>
      <c r="E33" s="6">
        <f t="shared" si="1"/>
        <v>3770.4809999999998</v>
      </c>
      <c r="F33" s="5">
        <v>1.55</v>
      </c>
      <c r="G33" s="5">
        <v>1.8</v>
      </c>
      <c r="H33" s="7">
        <f t="shared" si="2"/>
        <v>8092.0322999999989</v>
      </c>
      <c r="I33" s="8">
        <f t="shared" si="3"/>
        <v>674.33602499999995</v>
      </c>
      <c r="J33" s="8">
        <f t="shared" si="5"/>
        <v>573.18562124999994</v>
      </c>
      <c r="K33" s="13">
        <f t="shared" si="4"/>
        <v>4491.0779265000001</v>
      </c>
    </row>
    <row r="34" spans="1:11" ht="18.75" customHeight="1" x14ac:dyDescent="0.25">
      <c r="A34" s="5" t="s">
        <v>78</v>
      </c>
      <c r="B34" s="27">
        <v>8283</v>
      </c>
      <c r="C34" s="5">
        <f t="shared" si="0"/>
        <v>10022.43</v>
      </c>
      <c r="D34" s="5">
        <v>1.3</v>
      </c>
      <c r="E34" s="6">
        <f t="shared" si="1"/>
        <v>13029.159000000001</v>
      </c>
      <c r="F34" s="5">
        <v>1.55</v>
      </c>
      <c r="G34" s="5">
        <v>1.8</v>
      </c>
      <c r="H34" s="7">
        <f t="shared" si="2"/>
        <v>27962.579700000002</v>
      </c>
      <c r="I34" s="8">
        <f t="shared" si="3"/>
        <v>2330.2149750000003</v>
      </c>
      <c r="J34" s="8">
        <f t="shared" si="5"/>
        <v>1980.6827287500003</v>
      </c>
      <c r="K34" s="13">
        <f t="shared" si="4"/>
        <v>15519.231733500003</v>
      </c>
    </row>
    <row r="35" spans="1:11" ht="20.25" customHeight="1" x14ac:dyDescent="0.25">
      <c r="A35" s="5" t="s">
        <v>79</v>
      </c>
      <c r="B35" s="27">
        <v>9793</v>
      </c>
      <c r="C35" s="5">
        <f t="shared" si="0"/>
        <v>11849.529999999999</v>
      </c>
      <c r="D35" s="5">
        <v>1.3</v>
      </c>
      <c r="E35" s="6">
        <f t="shared" si="1"/>
        <v>15404.388999999999</v>
      </c>
      <c r="F35" s="5">
        <v>1.5</v>
      </c>
      <c r="G35" s="5">
        <v>1.8</v>
      </c>
      <c r="H35" s="7">
        <f t="shared" si="2"/>
        <v>31993.730999999996</v>
      </c>
      <c r="I35" s="8">
        <f t="shared" si="3"/>
        <v>2666.1442499999998</v>
      </c>
      <c r="J35" s="8">
        <f t="shared" si="5"/>
        <v>2266.2226124999997</v>
      </c>
      <c r="K35" s="13">
        <f t="shared" si="4"/>
        <v>17756.520704999999</v>
      </c>
    </row>
    <row r="36" spans="1:11" ht="24.75" customHeight="1" x14ac:dyDescent="0.25">
      <c r="A36" s="5" t="s">
        <v>22</v>
      </c>
      <c r="B36" s="27">
        <v>2955</v>
      </c>
      <c r="C36" s="5">
        <f t="shared" si="0"/>
        <v>3575.5499999999997</v>
      </c>
      <c r="D36" s="5">
        <v>1.3</v>
      </c>
      <c r="E36" s="6">
        <f t="shared" si="1"/>
        <v>4648.2150000000001</v>
      </c>
      <c r="F36" s="5">
        <v>1.55</v>
      </c>
      <c r="G36" s="5">
        <v>1.8</v>
      </c>
      <c r="H36" s="7">
        <f t="shared" si="2"/>
        <v>9975.7844999999998</v>
      </c>
      <c r="I36" s="8">
        <f t="shared" si="3"/>
        <v>831.31537500000002</v>
      </c>
      <c r="J36" s="8">
        <f t="shared" si="5"/>
        <v>706.61806875000002</v>
      </c>
      <c r="K36" s="13">
        <f t="shared" si="4"/>
        <v>5536.5603975000004</v>
      </c>
    </row>
    <row r="37" spans="1:11" ht="18" customHeight="1" x14ac:dyDescent="0.25">
      <c r="A37" s="5" t="s">
        <v>93</v>
      </c>
      <c r="B37" s="27">
        <v>10400</v>
      </c>
      <c r="C37" s="5">
        <f t="shared" si="0"/>
        <v>12584</v>
      </c>
      <c r="D37" s="5">
        <v>1.3</v>
      </c>
      <c r="E37" s="6">
        <f t="shared" si="1"/>
        <v>16359.2</v>
      </c>
      <c r="F37" s="5">
        <v>1.55</v>
      </c>
      <c r="G37" s="5">
        <v>1.8</v>
      </c>
      <c r="H37" s="7">
        <f t="shared" si="2"/>
        <v>35109.360000000001</v>
      </c>
      <c r="I37" s="8">
        <f t="shared" si="3"/>
        <v>2925.78</v>
      </c>
      <c r="J37" s="8">
        <f t="shared" si="5"/>
        <v>2486.913</v>
      </c>
      <c r="K37" s="13">
        <f t="shared" si="4"/>
        <v>19485.694800000001</v>
      </c>
    </row>
    <row r="38" spans="1:11" ht="18.75" customHeight="1" x14ac:dyDescent="0.25">
      <c r="A38" s="5" t="s">
        <v>60</v>
      </c>
      <c r="B38" s="27">
        <v>3032</v>
      </c>
      <c r="C38" s="5">
        <f t="shared" si="0"/>
        <v>3668.72</v>
      </c>
      <c r="D38" s="5">
        <v>1.3</v>
      </c>
      <c r="E38" s="6">
        <f t="shared" si="1"/>
        <v>4769.3360000000002</v>
      </c>
      <c r="F38" s="5">
        <v>1.55</v>
      </c>
      <c r="G38" s="5">
        <v>1.8</v>
      </c>
      <c r="H38" s="7">
        <f t="shared" si="2"/>
        <v>10235.728799999999</v>
      </c>
      <c r="I38" s="8">
        <f t="shared" si="3"/>
        <v>852.97739999999988</v>
      </c>
      <c r="J38" s="8">
        <f t="shared" si="5"/>
        <v>725.03078999999991</v>
      </c>
      <c r="K38" s="13">
        <f t="shared" si="4"/>
        <v>5680.8294839999999</v>
      </c>
    </row>
    <row r="39" spans="1:11" x14ac:dyDescent="0.25">
      <c r="A39" s="2" t="s">
        <v>101</v>
      </c>
      <c r="B39" s="29">
        <v>12519</v>
      </c>
      <c r="C39" s="2">
        <f t="shared" si="0"/>
        <v>15147.99</v>
      </c>
      <c r="D39" s="5">
        <v>1.3</v>
      </c>
      <c r="E39" s="6">
        <f t="shared" si="1"/>
        <v>19692.386999999999</v>
      </c>
      <c r="F39" s="5">
        <v>1.55</v>
      </c>
      <c r="G39" s="5">
        <v>1.8</v>
      </c>
      <c r="H39" s="7">
        <f t="shared" si="2"/>
        <v>42262.892100000005</v>
      </c>
      <c r="I39" s="8">
        <f t="shared" si="3"/>
        <v>3521.9076750000004</v>
      </c>
      <c r="J39" s="8">
        <f t="shared" si="5"/>
        <v>2993.6215237500001</v>
      </c>
      <c r="K39" s="13">
        <f t="shared" si="4"/>
        <v>23455.905115500005</v>
      </c>
    </row>
    <row r="40" spans="1:11" ht="27" customHeight="1" x14ac:dyDescent="0.25">
      <c r="A40" s="2" t="s">
        <v>102</v>
      </c>
      <c r="B40" s="29">
        <v>3096</v>
      </c>
      <c r="C40" s="32">
        <f t="shared" si="0"/>
        <v>3746.16</v>
      </c>
      <c r="D40" s="5">
        <v>1.3</v>
      </c>
      <c r="E40" s="6">
        <f t="shared" si="1"/>
        <v>4870.0079999999998</v>
      </c>
      <c r="F40" s="5">
        <v>1.55</v>
      </c>
      <c r="G40" s="5">
        <v>1.8</v>
      </c>
      <c r="H40" s="7">
        <f t="shared" si="2"/>
        <v>10451.786399999999</v>
      </c>
      <c r="I40" s="8">
        <f t="shared" si="3"/>
        <v>870.98219999999992</v>
      </c>
      <c r="J40" s="8">
        <f t="shared" si="5"/>
        <v>740.33486999999991</v>
      </c>
      <c r="K40" s="13">
        <f t="shared" si="4"/>
        <v>5800.7414520000002</v>
      </c>
    </row>
    <row r="41" spans="1:11" ht="24.75" customHeight="1" x14ac:dyDescent="0.25">
      <c r="A41" s="2" t="s">
        <v>108</v>
      </c>
      <c r="B41" s="29">
        <v>15336</v>
      </c>
      <c r="C41" s="32">
        <f t="shared" si="0"/>
        <v>18556.559999999998</v>
      </c>
      <c r="D41" s="5">
        <v>1.3</v>
      </c>
      <c r="E41" s="6">
        <f t="shared" ref="E41" si="37">C41*D41</f>
        <v>24123.527999999998</v>
      </c>
      <c r="F41" s="5">
        <v>1.5</v>
      </c>
      <c r="G41" s="5">
        <v>1.8</v>
      </c>
      <c r="H41" s="7">
        <f t="shared" ref="H41" si="38">C41*F41*G41</f>
        <v>50102.711999999992</v>
      </c>
      <c r="I41" s="8">
        <f t="shared" ref="I41" si="39">H41/$I$3</f>
        <v>4175.2259999999997</v>
      </c>
      <c r="J41" s="8">
        <f t="shared" ref="J41" si="40">I41*$J$3</f>
        <v>3548.9420999999998</v>
      </c>
      <c r="K41" s="13">
        <f t="shared" ref="K41" si="41">H41*$K$3</f>
        <v>27807.005159999997</v>
      </c>
    </row>
    <row r="42" spans="1:11" x14ac:dyDescent="0.25">
      <c r="A42" s="2"/>
      <c r="B42" s="29"/>
      <c r="C42" s="32"/>
      <c r="D42" s="5"/>
      <c r="E42" s="6"/>
      <c r="F42" s="5"/>
      <c r="G42" s="5"/>
      <c r="H42" s="7"/>
      <c r="I42" s="8"/>
      <c r="J42" s="8"/>
      <c r="K42" s="13"/>
    </row>
    <row r="43" spans="1:11" x14ac:dyDescent="0.25">
      <c r="A43" s="2"/>
      <c r="B43" s="29"/>
      <c r="C43" s="32"/>
      <c r="D43" s="5"/>
      <c r="E43" s="6"/>
      <c r="F43" s="5"/>
      <c r="G43" s="5"/>
      <c r="H43" s="7"/>
      <c r="I43" s="8"/>
      <c r="J43" s="8"/>
      <c r="K43" s="13"/>
    </row>
    <row r="44" spans="1:11" x14ac:dyDescent="0.25">
      <c r="A44" s="2" t="s">
        <v>84</v>
      </c>
      <c r="B44" s="29">
        <v>282</v>
      </c>
      <c r="C44" s="2">
        <f>B44*$C$3</f>
        <v>341.21999999999997</v>
      </c>
      <c r="D44" s="5">
        <v>1.3</v>
      </c>
      <c r="E44" s="6">
        <f>C44*D44</f>
        <v>443.58599999999996</v>
      </c>
      <c r="F44" s="5">
        <v>1.8</v>
      </c>
      <c r="G44" s="5">
        <v>1.8</v>
      </c>
      <c r="H44" s="7">
        <f>C44*F44*G44</f>
        <v>1105.5527999999999</v>
      </c>
      <c r="I44" s="8">
        <f>H44/$I$3</f>
        <v>92.12939999999999</v>
      </c>
      <c r="J44" s="8">
        <f t="shared" si="5"/>
        <v>78.309989999999985</v>
      </c>
      <c r="K44" s="13">
        <f>H44*$K$3</f>
        <v>613.58180400000003</v>
      </c>
    </row>
    <row r="45" spans="1:11" ht="17.25" customHeight="1" x14ac:dyDescent="0.25">
      <c r="A45" s="2" t="s">
        <v>105</v>
      </c>
      <c r="B45" s="29">
        <v>970</v>
      </c>
      <c r="C45" s="2">
        <f t="shared" ref="C45" si="42">B45*$C$3</f>
        <v>1173.7</v>
      </c>
      <c r="D45" s="5">
        <v>1.3</v>
      </c>
      <c r="E45" s="6">
        <f t="shared" ref="E45" si="43">C45*D45</f>
        <v>1525.8100000000002</v>
      </c>
      <c r="F45" s="5">
        <v>1.7</v>
      </c>
      <c r="G45" s="5">
        <v>1.8</v>
      </c>
      <c r="H45" s="7">
        <f t="shared" ref="H45" si="44">C45*F45*G45</f>
        <v>3591.5219999999999</v>
      </c>
      <c r="I45" s="8">
        <f t="shared" ref="I45" si="45">H45/$I$3</f>
        <v>299.29349999999999</v>
      </c>
      <c r="J45" s="8">
        <f t="shared" si="5"/>
        <v>254.399475</v>
      </c>
      <c r="K45" s="13">
        <f t="shared" ref="K45" si="46">H45*$K$3</f>
        <v>1993.2947100000001</v>
      </c>
    </row>
    <row r="46" spans="1:11" x14ac:dyDescent="0.25">
      <c r="A46" s="2" t="s">
        <v>106</v>
      </c>
      <c r="B46" s="29">
        <v>970</v>
      </c>
      <c r="C46" s="2">
        <f t="shared" ref="C46" si="47">B46*$C$3</f>
        <v>1173.7</v>
      </c>
      <c r="D46" s="5">
        <v>1.3</v>
      </c>
      <c r="E46" s="6">
        <f t="shared" ref="E46" si="48">C46*D46</f>
        <v>1525.8100000000002</v>
      </c>
      <c r="F46" s="5">
        <v>1.7</v>
      </c>
      <c r="G46" s="5">
        <v>1.8</v>
      </c>
      <c r="H46" s="7">
        <f t="shared" ref="H46" si="49">C46*F46*G46</f>
        <v>3591.5219999999999</v>
      </c>
      <c r="I46" s="8">
        <f t="shared" ref="I46" si="50">H46/$I$3</f>
        <v>299.29349999999999</v>
      </c>
      <c r="J46" s="8">
        <f t="shared" ref="J46" si="51">I46*$J$3</f>
        <v>254.399475</v>
      </c>
      <c r="K46" s="13">
        <f t="shared" ref="K46" si="52">H46*$K$3</f>
        <v>1993.2947100000001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zoomScale="78" zoomScaleNormal="78" workbookViewId="0">
      <selection activeCell="O12" sqref="O12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99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104</v>
      </c>
      <c r="B5" s="6">
        <v>0</v>
      </c>
      <c r="C5" s="5">
        <f t="shared" ref="C5:C41" si="0">B5*$C$3</f>
        <v>0</v>
      </c>
      <c r="D5" s="5">
        <v>1.3</v>
      </c>
      <c r="E5" s="6">
        <f t="shared" ref="E5:E41" si="1">C5*D5</f>
        <v>0</v>
      </c>
      <c r="F5" s="5">
        <v>1.55</v>
      </c>
      <c r="G5" s="5">
        <v>1.8</v>
      </c>
      <c r="H5" s="33">
        <f t="shared" ref="H5:H41" si="2">C5*F5*G5</f>
        <v>0</v>
      </c>
      <c r="I5" s="34">
        <f t="shared" ref="I5:I41" si="3">H5/$I$3</f>
        <v>0</v>
      </c>
      <c r="J5" s="34">
        <f>I5*$J$3</f>
        <v>0</v>
      </c>
      <c r="K5" s="35">
        <f t="shared" ref="K5:K41" si="4">H5*$K$3</f>
        <v>0</v>
      </c>
    </row>
    <row r="6" spans="1:11" x14ac:dyDescent="0.25">
      <c r="A6" s="5" t="s">
        <v>71</v>
      </c>
      <c r="B6" s="6">
        <v>0</v>
      </c>
      <c r="C6" s="5">
        <f t="shared" si="0"/>
        <v>0</v>
      </c>
      <c r="D6" s="5">
        <v>1.3</v>
      </c>
      <c r="E6" s="6">
        <f t="shared" si="1"/>
        <v>0</v>
      </c>
      <c r="F6" s="5">
        <v>1.55</v>
      </c>
      <c r="G6" s="5">
        <v>1.8</v>
      </c>
      <c r="H6" s="33">
        <f t="shared" si="2"/>
        <v>0</v>
      </c>
      <c r="I6" s="34">
        <f t="shared" si="3"/>
        <v>0</v>
      </c>
      <c r="J6" s="34">
        <f t="shared" ref="J6:J46" si="5">I6*$J$3</f>
        <v>0</v>
      </c>
      <c r="K6" s="35">
        <f t="shared" si="4"/>
        <v>0</v>
      </c>
    </row>
    <row r="7" spans="1:11" x14ac:dyDescent="0.25">
      <c r="A7" s="5" t="s">
        <v>13</v>
      </c>
      <c r="B7" s="6">
        <v>0</v>
      </c>
      <c r="C7" s="5">
        <f t="shared" si="0"/>
        <v>0</v>
      </c>
      <c r="D7" s="5">
        <v>1.3</v>
      </c>
      <c r="E7" s="6">
        <f t="shared" si="1"/>
        <v>0</v>
      </c>
      <c r="F7" s="5">
        <v>1.55</v>
      </c>
      <c r="G7" s="5">
        <v>1.8</v>
      </c>
      <c r="H7" s="33">
        <f t="shared" si="2"/>
        <v>0</v>
      </c>
      <c r="I7" s="34">
        <f t="shared" si="3"/>
        <v>0</v>
      </c>
      <c r="J7" s="34">
        <f t="shared" si="5"/>
        <v>0</v>
      </c>
      <c r="K7" s="35">
        <f t="shared" si="4"/>
        <v>0</v>
      </c>
    </row>
    <row r="8" spans="1:11" x14ac:dyDescent="0.25">
      <c r="A8" s="5" t="s">
        <v>72</v>
      </c>
      <c r="B8" s="6">
        <v>0</v>
      </c>
      <c r="C8" s="5">
        <f t="shared" si="0"/>
        <v>0</v>
      </c>
      <c r="D8" s="5">
        <v>1.3</v>
      </c>
      <c r="E8" s="6">
        <f t="shared" si="1"/>
        <v>0</v>
      </c>
      <c r="F8" s="5">
        <v>1.55</v>
      </c>
      <c r="G8" s="5">
        <v>1.8</v>
      </c>
      <c r="H8" s="33">
        <f t="shared" si="2"/>
        <v>0</v>
      </c>
      <c r="I8" s="34">
        <f t="shared" si="3"/>
        <v>0</v>
      </c>
      <c r="J8" s="34">
        <f t="shared" si="5"/>
        <v>0</v>
      </c>
      <c r="K8" s="35">
        <f t="shared" si="4"/>
        <v>0</v>
      </c>
    </row>
    <row r="9" spans="1:11" x14ac:dyDescent="0.25">
      <c r="A9" s="5" t="s">
        <v>66</v>
      </c>
      <c r="B9" s="6">
        <v>0</v>
      </c>
      <c r="C9" s="5">
        <f t="shared" si="0"/>
        <v>0</v>
      </c>
      <c r="D9" s="5">
        <v>1.3</v>
      </c>
      <c r="E9" s="6">
        <f t="shared" si="1"/>
        <v>0</v>
      </c>
      <c r="F9" s="5">
        <v>1.55</v>
      </c>
      <c r="G9" s="5">
        <v>1.8</v>
      </c>
      <c r="H9" s="33">
        <f t="shared" si="2"/>
        <v>0</v>
      </c>
      <c r="I9" s="34">
        <f t="shared" si="3"/>
        <v>0</v>
      </c>
      <c r="J9" s="34">
        <f t="shared" si="5"/>
        <v>0</v>
      </c>
      <c r="K9" s="35">
        <f t="shared" si="4"/>
        <v>0</v>
      </c>
    </row>
    <row r="10" spans="1:11" x14ac:dyDescent="0.25">
      <c r="A10" s="5" t="s">
        <v>73</v>
      </c>
      <c r="B10" s="6">
        <v>0</v>
      </c>
      <c r="C10" s="5">
        <f t="shared" si="0"/>
        <v>0</v>
      </c>
      <c r="D10" s="5">
        <v>1.3</v>
      </c>
      <c r="E10" s="6">
        <f t="shared" si="1"/>
        <v>0</v>
      </c>
      <c r="F10" s="5">
        <v>1.55</v>
      </c>
      <c r="G10" s="5">
        <v>1.8</v>
      </c>
      <c r="H10" s="7">
        <f t="shared" si="2"/>
        <v>0</v>
      </c>
      <c r="I10" s="8">
        <f t="shared" si="3"/>
        <v>0</v>
      </c>
      <c r="J10" s="8">
        <f t="shared" si="5"/>
        <v>0</v>
      </c>
      <c r="K10" s="13">
        <f t="shared" si="4"/>
        <v>0</v>
      </c>
    </row>
    <row r="11" spans="1:11" x14ac:dyDescent="0.25">
      <c r="A11" s="5" t="s">
        <v>74</v>
      </c>
      <c r="B11" s="6">
        <v>0</v>
      </c>
      <c r="C11" s="5">
        <f t="shared" si="0"/>
        <v>0</v>
      </c>
      <c r="D11" s="5">
        <v>1.3</v>
      </c>
      <c r="E11" s="6">
        <f t="shared" si="1"/>
        <v>0</v>
      </c>
      <c r="F11" s="5">
        <v>1.55</v>
      </c>
      <c r="G11" s="5">
        <v>1.8</v>
      </c>
      <c r="H11" s="7">
        <f t="shared" si="2"/>
        <v>0</v>
      </c>
      <c r="I11" s="8">
        <f t="shared" si="3"/>
        <v>0</v>
      </c>
      <c r="J11" s="8">
        <f t="shared" si="5"/>
        <v>0</v>
      </c>
      <c r="K11" s="13">
        <f t="shared" si="4"/>
        <v>0</v>
      </c>
    </row>
    <row r="12" spans="1:11" x14ac:dyDescent="0.25">
      <c r="A12" s="5" t="s">
        <v>34</v>
      </c>
      <c r="B12" s="6">
        <v>0</v>
      </c>
      <c r="C12" s="5">
        <f t="shared" si="0"/>
        <v>0</v>
      </c>
      <c r="D12" s="5">
        <v>1.3</v>
      </c>
      <c r="E12" s="6">
        <f t="shared" si="1"/>
        <v>0</v>
      </c>
      <c r="F12" s="5">
        <v>1.55</v>
      </c>
      <c r="G12" s="5">
        <v>1.8</v>
      </c>
      <c r="H12" s="7">
        <f t="shared" si="2"/>
        <v>0</v>
      </c>
      <c r="I12" s="8">
        <f t="shared" si="3"/>
        <v>0</v>
      </c>
      <c r="J12" s="8">
        <f t="shared" si="5"/>
        <v>0</v>
      </c>
      <c r="K12" s="13">
        <f t="shared" si="4"/>
        <v>0</v>
      </c>
    </row>
    <row r="13" spans="1:11" x14ac:dyDescent="0.25">
      <c r="A13" s="5" t="s">
        <v>75</v>
      </c>
      <c r="B13" s="6">
        <v>0</v>
      </c>
      <c r="C13" s="5">
        <f>B13*$C$3</f>
        <v>0</v>
      </c>
      <c r="D13" s="5">
        <v>1.3</v>
      </c>
      <c r="E13" s="6">
        <f>C13*D13</f>
        <v>0</v>
      </c>
      <c r="F13" s="5">
        <v>1.55</v>
      </c>
      <c r="G13" s="5">
        <v>1.8</v>
      </c>
      <c r="H13" s="7">
        <f>C13*F13*G13</f>
        <v>0</v>
      </c>
      <c r="I13" s="8">
        <f>H13/$I$3</f>
        <v>0</v>
      </c>
      <c r="J13" s="8">
        <f t="shared" si="5"/>
        <v>0</v>
      </c>
      <c r="K13" s="13">
        <f>H13*$K$3</f>
        <v>0</v>
      </c>
    </row>
    <row r="14" spans="1:11" ht="24" customHeight="1" x14ac:dyDescent="0.25">
      <c r="A14" s="5" t="s">
        <v>76</v>
      </c>
      <c r="B14" s="6">
        <v>0</v>
      </c>
      <c r="C14" s="5">
        <f>B14*$C$3</f>
        <v>0</v>
      </c>
      <c r="D14" s="5">
        <v>1.3</v>
      </c>
      <c r="E14" s="6">
        <f>C14*D14</f>
        <v>0</v>
      </c>
      <c r="F14" s="5">
        <v>1.55</v>
      </c>
      <c r="G14" s="5">
        <v>1.8</v>
      </c>
      <c r="H14" s="7">
        <f>C14*F14*G14</f>
        <v>0</v>
      </c>
      <c r="I14" s="8">
        <f>H14/$I$3</f>
        <v>0</v>
      </c>
      <c r="J14" s="8">
        <f t="shared" si="5"/>
        <v>0</v>
      </c>
      <c r="K14" s="13">
        <f>H14*$K$3</f>
        <v>0</v>
      </c>
    </row>
    <row r="15" spans="1:11" ht="23.25" customHeight="1" x14ac:dyDescent="0.25">
      <c r="A15" s="5" t="s">
        <v>114</v>
      </c>
      <c r="B15" s="6">
        <v>3470</v>
      </c>
      <c r="C15" s="5">
        <f t="shared" ref="C15:C21" si="6">B15*$C$3</f>
        <v>4198.7</v>
      </c>
      <c r="D15" s="5">
        <v>1.3</v>
      </c>
      <c r="E15" s="6">
        <f t="shared" ref="E15:E20" si="7">C15*D15</f>
        <v>5458.31</v>
      </c>
      <c r="F15" s="5">
        <v>1.55</v>
      </c>
      <c r="G15" s="5">
        <v>1.8</v>
      </c>
      <c r="H15" s="7">
        <f t="shared" ref="H15:H20" si="8">C15*F15*G15</f>
        <v>11714.373</v>
      </c>
      <c r="I15" s="8">
        <f t="shared" ref="I15:I20" si="9">H15/$I$3</f>
        <v>976.19774999999993</v>
      </c>
      <c r="J15" s="8">
        <f t="shared" si="5"/>
        <v>829.76808749999987</v>
      </c>
      <c r="K15" s="13">
        <f t="shared" ref="K15:K20" si="10">H15*$K$3</f>
        <v>6501.4770150000004</v>
      </c>
    </row>
    <row r="16" spans="1:11" ht="21.75" customHeight="1" x14ac:dyDescent="0.25">
      <c r="A16" s="5" t="s">
        <v>40</v>
      </c>
      <c r="B16" s="6">
        <v>13637</v>
      </c>
      <c r="C16" s="5">
        <f t="shared" si="6"/>
        <v>16500.77</v>
      </c>
      <c r="D16" s="5">
        <v>1.3</v>
      </c>
      <c r="E16" s="6">
        <f t="shared" si="7"/>
        <v>21451.001</v>
      </c>
      <c r="F16" s="5">
        <v>1.55</v>
      </c>
      <c r="G16" s="5">
        <v>1.8</v>
      </c>
      <c r="H16" s="7">
        <f t="shared" si="8"/>
        <v>46037.148300000001</v>
      </c>
      <c r="I16" s="8">
        <f t="shared" si="9"/>
        <v>3836.4290249999999</v>
      </c>
      <c r="J16" s="8">
        <f t="shared" si="5"/>
        <v>3260.9646712499998</v>
      </c>
      <c r="K16" s="13">
        <f t="shared" si="10"/>
        <v>25550.617306500004</v>
      </c>
    </row>
    <row r="17" spans="1:11" ht="21.75" customHeight="1" x14ac:dyDescent="0.25">
      <c r="A17" s="5" t="s">
        <v>53</v>
      </c>
      <c r="B17" s="6">
        <v>0</v>
      </c>
      <c r="C17" s="5">
        <f t="shared" si="6"/>
        <v>0</v>
      </c>
      <c r="D17" s="5">
        <v>1.3</v>
      </c>
      <c r="E17" s="6">
        <f t="shared" si="7"/>
        <v>0</v>
      </c>
      <c r="F17" s="5">
        <v>1.55</v>
      </c>
      <c r="G17" s="5">
        <v>1.8</v>
      </c>
      <c r="H17" s="7">
        <f t="shared" si="8"/>
        <v>0</v>
      </c>
      <c r="I17" s="8">
        <f t="shared" si="9"/>
        <v>0</v>
      </c>
      <c r="J17" s="8">
        <f t="shared" si="5"/>
        <v>0</v>
      </c>
      <c r="K17" s="13">
        <f t="shared" si="10"/>
        <v>0</v>
      </c>
    </row>
    <row r="18" spans="1:11" ht="22.5" customHeight="1" x14ac:dyDescent="0.25">
      <c r="A18" s="5" t="s">
        <v>61</v>
      </c>
      <c r="B18" s="6">
        <v>3636</v>
      </c>
      <c r="C18" s="5">
        <f t="shared" si="6"/>
        <v>4399.5599999999995</v>
      </c>
      <c r="D18" s="5">
        <v>1.3</v>
      </c>
      <c r="E18" s="6">
        <f t="shared" si="7"/>
        <v>5719.4279999999999</v>
      </c>
      <c r="F18" s="5">
        <v>1.55</v>
      </c>
      <c r="G18" s="5">
        <v>1.8</v>
      </c>
      <c r="H18" s="7">
        <f t="shared" si="8"/>
        <v>12274.7724</v>
      </c>
      <c r="I18" s="8">
        <f t="shared" si="9"/>
        <v>1022.8977</v>
      </c>
      <c r="J18" s="8">
        <f t="shared" si="5"/>
        <v>869.46304499999997</v>
      </c>
      <c r="K18" s="13">
        <f t="shared" si="10"/>
        <v>6812.4986820000004</v>
      </c>
    </row>
    <row r="19" spans="1:11" ht="22.5" customHeight="1" x14ac:dyDescent="0.25">
      <c r="A19" s="5" t="s">
        <v>111</v>
      </c>
      <c r="B19" s="6">
        <v>18044</v>
      </c>
      <c r="C19" s="5">
        <f t="shared" si="6"/>
        <v>21833.239999999998</v>
      </c>
      <c r="D19" s="5">
        <v>1.3</v>
      </c>
      <c r="E19" s="6">
        <f t="shared" si="7"/>
        <v>28383.212</v>
      </c>
      <c r="F19" s="5">
        <v>1.5</v>
      </c>
      <c r="G19" s="5">
        <v>1.8</v>
      </c>
      <c r="H19" s="7">
        <f t="shared" si="8"/>
        <v>58949.747999999992</v>
      </c>
      <c r="I19" s="8">
        <f t="shared" si="9"/>
        <v>4912.4789999999994</v>
      </c>
      <c r="J19" s="8">
        <f t="shared" si="5"/>
        <v>4175.6071499999989</v>
      </c>
      <c r="K19" s="13">
        <f t="shared" si="10"/>
        <v>32717.110139999997</v>
      </c>
    </row>
    <row r="20" spans="1:11" ht="22.5" customHeight="1" x14ac:dyDescent="0.25">
      <c r="A20" s="5" t="s">
        <v>113</v>
      </c>
      <c r="B20" s="6">
        <v>3780</v>
      </c>
      <c r="C20" s="5">
        <f t="shared" si="6"/>
        <v>4573.8</v>
      </c>
      <c r="D20" s="5">
        <v>1.3</v>
      </c>
      <c r="E20" s="6">
        <f t="shared" si="7"/>
        <v>5945.9400000000005</v>
      </c>
      <c r="F20" s="5">
        <v>1.6</v>
      </c>
      <c r="G20" s="5">
        <v>1.8</v>
      </c>
      <c r="H20" s="7">
        <f t="shared" si="8"/>
        <v>13172.544000000002</v>
      </c>
      <c r="I20" s="8">
        <f t="shared" si="9"/>
        <v>1097.7120000000002</v>
      </c>
      <c r="J20" s="8">
        <f t="shared" si="5"/>
        <v>933.05520000000013</v>
      </c>
      <c r="K20" s="13">
        <f t="shared" si="10"/>
        <v>7310.7619200000017</v>
      </c>
    </row>
    <row r="21" spans="1:11" ht="22.5" customHeight="1" x14ac:dyDescent="0.25">
      <c r="A21" s="5" t="s">
        <v>116</v>
      </c>
      <c r="B21" s="6">
        <v>2814</v>
      </c>
      <c r="C21" s="5">
        <f t="shared" si="6"/>
        <v>3404.94</v>
      </c>
      <c r="D21" s="5">
        <v>1.3</v>
      </c>
      <c r="E21" s="6">
        <f t="shared" ref="E21" si="11">C21*D21</f>
        <v>4426.4220000000005</v>
      </c>
      <c r="F21" s="5">
        <v>1.6</v>
      </c>
      <c r="G21" s="5">
        <v>1.8</v>
      </c>
      <c r="H21" s="7">
        <f t="shared" ref="H21" si="12">C21*F21*G21</f>
        <v>9806.2272000000012</v>
      </c>
      <c r="I21" s="8">
        <f t="shared" ref="I21" si="13">H21/$I$3</f>
        <v>817.18560000000014</v>
      </c>
      <c r="J21" s="8">
        <f t="shared" ref="J21" si="14">I21*$J$3</f>
        <v>694.6077600000001</v>
      </c>
      <c r="K21" s="13">
        <f t="shared" ref="K21" si="15">H21*$K$3</f>
        <v>5442.4560960000008</v>
      </c>
    </row>
    <row r="22" spans="1:11" ht="22.5" customHeight="1" x14ac:dyDescent="0.25">
      <c r="A22" s="5" t="s">
        <v>115</v>
      </c>
      <c r="B22" s="6">
        <v>2640</v>
      </c>
      <c r="C22" s="5">
        <f t="shared" ref="C22" si="16">B22*$C$3</f>
        <v>3194.4</v>
      </c>
      <c r="D22" s="5">
        <v>1.3</v>
      </c>
      <c r="E22" s="6">
        <f t="shared" ref="E22" si="17">C22*D22</f>
        <v>4152.72</v>
      </c>
      <c r="F22" s="5">
        <v>1.6</v>
      </c>
      <c r="G22" s="5">
        <v>1.8</v>
      </c>
      <c r="H22" s="7">
        <f t="shared" ref="H22" si="18">C22*F22*G22</f>
        <v>9199.8720000000012</v>
      </c>
      <c r="I22" s="8">
        <f t="shared" ref="I22" si="19">H22/$I$3</f>
        <v>766.65600000000006</v>
      </c>
      <c r="J22" s="8">
        <f t="shared" ref="J22" si="20">I22*$J$3</f>
        <v>651.6576</v>
      </c>
      <c r="K22" s="13">
        <f t="shared" ref="K22" si="21">H22*$K$3</f>
        <v>5105.9289600000011</v>
      </c>
    </row>
    <row r="23" spans="1:11" ht="48" customHeight="1" x14ac:dyDescent="0.25">
      <c r="A23" s="18" t="s">
        <v>77</v>
      </c>
      <c r="B23" s="16"/>
      <c r="C23" s="5"/>
      <c r="D23" s="5"/>
      <c r="E23" s="6"/>
      <c r="F23" s="5"/>
      <c r="G23" s="5"/>
      <c r="H23" s="7"/>
      <c r="I23" s="8"/>
      <c r="J23" s="8"/>
      <c r="K23" s="13"/>
    </row>
    <row r="24" spans="1:11" ht="27" customHeight="1" x14ac:dyDescent="0.25">
      <c r="A24" s="37" t="s">
        <v>109</v>
      </c>
      <c r="B24" s="6">
        <v>0</v>
      </c>
      <c r="C24" s="5">
        <f t="shared" ref="C24:C25" si="22">B24*$C$3</f>
        <v>0</v>
      </c>
      <c r="D24" s="5">
        <v>1.3</v>
      </c>
      <c r="E24" s="6">
        <f t="shared" ref="E24:E25" si="23">C24*D24</f>
        <v>0</v>
      </c>
      <c r="F24" s="5">
        <v>1.58</v>
      </c>
      <c r="G24" s="5">
        <v>1.8</v>
      </c>
      <c r="H24" s="7">
        <f t="shared" ref="H24:H25" si="24">C24*F24*G24</f>
        <v>0</v>
      </c>
      <c r="I24" s="8">
        <f t="shared" ref="I24:I25" si="25">H24/$I$3</f>
        <v>0</v>
      </c>
      <c r="J24" s="8">
        <f t="shared" ref="J24:J25" si="26">I24*$J$3</f>
        <v>0</v>
      </c>
      <c r="K24" s="13">
        <f t="shared" ref="K24:K25" si="27">H24*$K$3</f>
        <v>0</v>
      </c>
    </row>
    <row r="25" spans="1:11" ht="27" customHeight="1" x14ac:dyDescent="0.25">
      <c r="A25" s="37" t="s">
        <v>110</v>
      </c>
      <c r="B25" s="6">
        <v>0</v>
      </c>
      <c r="C25" s="5">
        <f t="shared" si="22"/>
        <v>0</v>
      </c>
      <c r="D25" s="5">
        <v>1.3</v>
      </c>
      <c r="E25" s="6">
        <f t="shared" si="23"/>
        <v>0</v>
      </c>
      <c r="F25" s="5">
        <v>1.58</v>
      </c>
      <c r="G25" s="5">
        <v>1.8</v>
      </c>
      <c r="H25" s="7">
        <f t="shared" si="24"/>
        <v>0</v>
      </c>
      <c r="I25" s="8">
        <f t="shared" si="25"/>
        <v>0</v>
      </c>
      <c r="J25" s="8">
        <f t="shared" si="26"/>
        <v>0</v>
      </c>
      <c r="K25" s="13">
        <f t="shared" si="27"/>
        <v>0</v>
      </c>
    </row>
    <row r="26" spans="1:11" ht="18.75" customHeight="1" x14ac:dyDescent="0.25">
      <c r="A26" s="5" t="s">
        <v>46</v>
      </c>
      <c r="B26" s="27">
        <v>0</v>
      </c>
      <c r="C26" s="5">
        <f t="shared" si="0"/>
        <v>0</v>
      </c>
      <c r="D26" s="5">
        <v>1.3</v>
      </c>
      <c r="E26" s="6">
        <f t="shared" si="1"/>
        <v>0</v>
      </c>
      <c r="F26" s="5">
        <v>1.55</v>
      </c>
      <c r="G26" s="5">
        <v>1.8</v>
      </c>
      <c r="H26" s="7">
        <f t="shared" si="2"/>
        <v>0</v>
      </c>
      <c r="I26" s="8">
        <f t="shared" si="3"/>
        <v>0</v>
      </c>
      <c r="J26" s="8">
        <f t="shared" si="5"/>
        <v>0</v>
      </c>
      <c r="K26" s="13">
        <f t="shared" si="4"/>
        <v>0</v>
      </c>
    </row>
    <row r="27" spans="1:11" ht="21" customHeight="1" x14ac:dyDescent="0.25">
      <c r="A27" s="5" t="s">
        <v>47</v>
      </c>
      <c r="B27" s="27">
        <v>0</v>
      </c>
      <c r="C27" s="5">
        <f t="shared" si="0"/>
        <v>0</v>
      </c>
      <c r="D27" s="5">
        <v>1.3</v>
      </c>
      <c r="E27" s="6">
        <f t="shared" si="1"/>
        <v>0</v>
      </c>
      <c r="F27" s="5">
        <v>1.55</v>
      </c>
      <c r="G27" s="5">
        <v>1.8</v>
      </c>
      <c r="H27" s="7">
        <f t="shared" si="2"/>
        <v>0</v>
      </c>
      <c r="I27" s="8">
        <f t="shared" si="3"/>
        <v>0</v>
      </c>
      <c r="J27" s="8">
        <f t="shared" si="5"/>
        <v>0</v>
      </c>
      <c r="K27" s="13">
        <f t="shared" si="4"/>
        <v>0</v>
      </c>
    </row>
    <row r="28" spans="1:11" ht="19.5" customHeight="1" x14ac:dyDescent="0.25">
      <c r="A28" s="5" t="s">
        <v>42</v>
      </c>
      <c r="B28" s="27">
        <v>0</v>
      </c>
      <c r="C28" s="5">
        <f>B28*$C$3</f>
        <v>0</v>
      </c>
      <c r="D28" s="5">
        <v>1.3</v>
      </c>
      <c r="E28" s="6">
        <f>C28*D28</f>
        <v>0</v>
      </c>
      <c r="F28" s="5">
        <v>1.55</v>
      </c>
      <c r="G28" s="5">
        <v>1.8</v>
      </c>
      <c r="H28" s="7">
        <f>C28*F28*G28</f>
        <v>0</v>
      </c>
      <c r="I28" s="8">
        <f>H28/$I$3</f>
        <v>0</v>
      </c>
      <c r="J28" s="8">
        <f t="shared" si="5"/>
        <v>0</v>
      </c>
      <c r="K28" s="13">
        <f>H28*$K$3</f>
        <v>0</v>
      </c>
    </row>
    <row r="29" spans="1:11" x14ac:dyDescent="0.25">
      <c r="A29" s="5" t="s">
        <v>34</v>
      </c>
      <c r="B29" s="27">
        <v>0</v>
      </c>
      <c r="C29" s="5">
        <f t="shared" ref="C29" si="28">B29*$C$3</f>
        <v>0</v>
      </c>
      <c r="D29" s="5">
        <v>1.3</v>
      </c>
      <c r="E29" s="6">
        <f t="shared" ref="E29" si="29">C29*D29</f>
        <v>0</v>
      </c>
      <c r="F29" s="5">
        <v>1.55</v>
      </c>
      <c r="G29" s="5">
        <v>1.8</v>
      </c>
      <c r="H29" s="7">
        <f t="shared" ref="H29" si="30">C29*F29*G29</f>
        <v>0</v>
      </c>
      <c r="I29" s="8">
        <f t="shared" ref="I29" si="31">H29/$I$3</f>
        <v>0</v>
      </c>
      <c r="J29" s="8">
        <f t="shared" si="5"/>
        <v>0</v>
      </c>
      <c r="K29" s="13">
        <f t="shared" ref="K29" si="32">H29*$K$3</f>
        <v>0</v>
      </c>
    </row>
    <row r="30" spans="1:11" ht="24" customHeight="1" x14ac:dyDescent="0.25">
      <c r="A30" s="5" t="s">
        <v>32</v>
      </c>
      <c r="B30" s="27">
        <v>0</v>
      </c>
      <c r="C30" s="5">
        <f>B30*$C$3</f>
        <v>0</v>
      </c>
      <c r="D30" s="5">
        <v>1.3</v>
      </c>
      <c r="E30" s="6">
        <f>C30*D30</f>
        <v>0</v>
      </c>
      <c r="F30" s="5">
        <v>1.55</v>
      </c>
      <c r="G30" s="5">
        <v>1.8</v>
      </c>
      <c r="H30" s="7">
        <f>C30*F30*G30</f>
        <v>0</v>
      </c>
      <c r="I30" s="8">
        <f>H30/$I$3</f>
        <v>0</v>
      </c>
      <c r="J30" s="8">
        <f t="shared" si="5"/>
        <v>0</v>
      </c>
      <c r="K30" s="13">
        <f>H30*$K$3</f>
        <v>0</v>
      </c>
    </row>
    <row r="31" spans="1:11" ht="19.5" customHeight="1" x14ac:dyDescent="0.25">
      <c r="A31" s="15" t="s">
        <v>44</v>
      </c>
      <c r="B31" s="27">
        <v>0</v>
      </c>
      <c r="C31" s="5">
        <f>B31*$C$3</f>
        <v>0</v>
      </c>
      <c r="D31" s="5">
        <v>1.3</v>
      </c>
      <c r="E31" s="6">
        <f>C31*D31</f>
        <v>0</v>
      </c>
      <c r="F31" s="5">
        <v>1.55</v>
      </c>
      <c r="G31" s="5">
        <v>1.8</v>
      </c>
      <c r="H31" s="7">
        <f>C31*F31*G31</f>
        <v>0</v>
      </c>
      <c r="I31" s="8">
        <f>H31/$I$3</f>
        <v>0</v>
      </c>
      <c r="J31" s="8">
        <f t="shared" si="5"/>
        <v>0</v>
      </c>
      <c r="K31" s="13">
        <f>H31*$K$3</f>
        <v>0</v>
      </c>
    </row>
    <row r="32" spans="1:11" x14ac:dyDescent="0.25">
      <c r="A32" s="5" t="s">
        <v>100</v>
      </c>
      <c r="B32" s="27">
        <v>0</v>
      </c>
      <c r="C32" s="5">
        <f t="shared" si="0"/>
        <v>0</v>
      </c>
      <c r="D32" s="5">
        <v>1.3</v>
      </c>
      <c r="E32" s="6">
        <f t="shared" si="1"/>
        <v>0</v>
      </c>
      <c r="F32" s="5">
        <v>1.55</v>
      </c>
      <c r="G32" s="5">
        <v>1.8</v>
      </c>
      <c r="H32" s="7">
        <f t="shared" si="2"/>
        <v>0</v>
      </c>
      <c r="I32" s="8">
        <f t="shared" si="3"/>
        <v>0</v>
      </c>
      <c r="J32" s="8">
        <f t="shared" si="5"/>
        <v>0</v>
      </c>
      <c r="K32" s="13">
        <f t="shared" si="4"/>
        <v>0</v>
      </c>
    </row>
    <row r="33" spans="1:11" x14ac:dyDescent="0.25">
      <c r="A33" s="5" t="s">
        <v>52</v>
      </c>
      <c r="B33" s="27">
        <v>0</v>
      </c>
      <c r="C33" s="5">
        <f t="shared" si="0"/>
        <v>0</v>
      </c>
      <c r="D33" s="5">
        <v>1.3</v>
      </c>
      <c r="E33" s="6">
        <f t="shared" si="1"/>
        <v>0</v>
      </c>
      <c r="F33" s="5">
        <v>1.55</v>
      </c>
      <c r="G33" s="5">
        <v>1.8</v>
      </c>
      <c r="H33" s="7">
        <f t="shared" si="2"/>
        <v>0</v>
      </c>
      <c r="I33" s="8">
        <f t="shared" si="3"/>
        <v>0</v>
      </c>
      <c r="J33" s="8">
        <f t="shared" si="5"/>
        <v>0</v>
      </c>
      <c r="K33" s="13">
        <f t="shared" si="4"/>
        <v>0</v>
      </c>
    </row>
    <row r="34" spans="1:11" ht="18.75" customHeight="1" x14ac:dyDescent="0.25">
      <c r="A34" s="5" t="s">
        <v>78</v>
      </c>
      <c r="B34" s="27">
        <v>0</v>
      </c>
      <c r="C34" s="5">
        <f t="shared" si="0"/>
        <v>0</v>
      </c>
      <c r="D34" s="5">
        <v>1.3</v>
      </c>
      <c r="E34" s="6">
        <f t="shared" si="1"/>
        <v>0</v>
      </c>
      <c r="F34" s="5">
        <v>1.55</v>
      </c>
      <c r="G34" s="5">
        <v>1.8</v>
      </c>
      <c r="H34" s="7">
        <f t="shared" si="2"/>
        <v>0</v>
      </c>
      <c r="I34" s="8">
        <f t="shared" si="3"/>
        <v>0</v>
      </c>
      <c r="J34" s="8">
        <f t="shared" si="5"/>
        <v>0</v>
      </c>
      <c r="K34" s="13">
        <f t="shared" si="4"/>
        <v>0</v>
      </c>
    </row>
    <row r="35" spans="1:11" ht="20.25" customHeight="1" x14ac:dyDescent="0.25">
      <c r="A35" s="5" t="s">
        <v>79</v>
      </c>
      <c r="B35" s="27">
        <v>0</v>
      </c>
      <c r="C35" s="5">
        <f t="shared" si="0"/>
        <v>0</v>
      </c>
      <c r="D35" s="5">
        <v>1.3</v>
      </c>
      <c r="E35" s="6">
        <f t="shared" si="1"/>
        <v>0</v>
      </c>
      <c r="F35" s="5">
        <v>1.5</v>
      </c>
      <c r="G35" s="5">
        <v>1.8</v>
      </c>
      <c r="H35" s="7">
        <f t="shared" si="2"/>
        <v>0</v>
      </c>
      <c r="I35" s="8">
        <f t="shared" si="3"/>
        <v>0</v>
      </c>
      <c r="J35" s="8">
        <f t="shared" si="5"/>
        <v>0</v>
      </c>
      <c r="K35" s="13">
        <f t="shared" si="4"/>
        <v>0</v>
      </c>
    </row>
    <row r="36" spans="1:11" ht="24.75" customHeight="1" x14ac:dyDescent="0.25">
      <c r="A36" s="5" t="s">
        <v>22</v>
      </c>
      <c r="B36" s="27">
        <v>0</v>
      </c>
      <c r="C36" s="5">
        <f t="shared" si="0"/>
        <v>0</v>
      </c>
      <c r="D36" s="5">
        <v>1.3</v>
      </c>
      <c r="E36" s="6">
        <f t="shared" si="1"/>
        <v>0</v>
      </c>
      <c r="F36" s="5">
        <v>1.55</v>
      </c>
      <c r="G36" s="5">
        <v>1.8</v>
      </c>
      <c r="H36" s="7">
        <f t="shared" si="2"/>
        <v>0</v>
      </c>
      <c r="I36" s="8">
        <f t="shared" si="3"/>
        <v>0</v>
      </c>
      <c r="J36" s="8">
        <f t="shared" si="5"/>
        <v>0</v>
      </c>
      <c r="K36" s="13">
        <f t="shared" si="4"/>
        <v>0</v>
      </c>
    </row>
    <row r="37" spans="1:11" ht="18" customHeight="1" x14ac:dyDescent="0.25">
      <c r="A37" s="5" t="s">
        <v>93</v>
      </c>
      <c r="B37" s="27">
        <v>0</v>
      </c>
      <c r="C37" s="5">
        <f t="shared" si="0"/>
        <v>0</v>
      </c>
      <c r="D37" s="5">
        <v>1.3</v>
      </c>
      <c r="E37" s="6">
        <f t="shared" si="1"/>
        <v>0</v>
      </c>
      <c r="F37" s="5">
        <v>1.55</v>
      </c>
      <c r="G37" s="5">
        <v>1.8</v>
      </c>
      <c r="H37" s="7">
        <f t="shared" si="2"/>
        <v>0</v>
      </c>
      <c r="I37" s="8">
        <f t="shared" si="3"/>
        <v>0</v>
      </c>
      <c r="J37" s="8">
        <f t="shared" si="5"/>
        <v>0</v>
      </c>
      <c r="K37" s="13">
        <f t="shared" si="4"/>
        <v>0</v>
      </c>
    </row>
    <row r="38" spans="1:11" ht="18.75" customHeight="1" x14ac:dyDescent="0.25">
      <c r="A38" s="5" t="s">
        <v>60</v>
      </c>
      <c r="B38" s="27">
        <v>0</v>
      </c>
      <c r="C38" s="5">
        <f t="shared" si="0"/>
        <v>0</v>
      </c>
      <c r="D38" s="5">
        <v>1.3</v>
      </c>
      <c r="E38" s="6">
        <f t="shared" si="1"/>
        <v>0</v>
      </c>
      <c r="F38" s="5">
        <v>1.55</v>
      </c>
      <c r="G38" s="5">
        <v>1.8</v>
      </c>
      <c r="H38" s="7">
        <f t="shared" si="2"/>
        <v>0</v>
      </c>
      <c r="I38" s="8">
        <f t="shared" si="3"/>
        <v>0</v>
      </c>
      <c r="J38" s="8">
        <f t="shared" si="5"/>
        <v>0</v>
      </c>
      <c r="K38" s="13">
        <f t="shared" si="4"/>
        <v>0</v>
      </c>
    </row>
    <row r="39" spans="1:11" x14ac:dyDescent="0.25">
      <c r="A39" s="2" t="s">
        <v>101</v>
      </c>
      <c r="B39" s="29">
        <v>0</v>
      </c>
      <c r="C39" s="2">
        <f t="shared" si="0"/>
        <v>0</v>
      </c>
      <c r="D39" s="5">
        <v>1.3</v>
      </c>
      <c r="E39" s="6">
        <f t="shared" si="1"/>
        <v>0</v>
      </c>
      <c r="F39" s="5">
        <v>1.55</v>
      </c>
      <c r="G39" s="5">
        <v>1.8</v>
      </c>
      <c r="H39" s="7">
        <f t="shared" si="2"/>
        <v>0</v>
      </c>
      <c r="I39" s="8">
        <f t="shared" si="3"/>
        <v>0</v>
      </c>
      <c r="J39" s="8">
        <f t="shared" si="5"/>
        <v>0</v>
      </c>
      <c r="K39" s="13">
        <f t="shared" si="4"/>
        <v>0</v>
      </c>
    </row>
    <row r="40" spans="1:11" ht="27" customHeight="1" x14ac:dyDescent="0.25">
      <c r="A40" s="2" t="s">
        <v>102</v>
      </c>
      <c r="B40" s="29">
        <v>0</v>
      </c>
      <c r="C40" s="32">
        <f t="shared" si="0"/>
        <v>0</v>
      </c>
      <c r="D40" s="5">
        <v>1.3</v>
      </c>
      <c r="E40" s="6">
        <f t="shared" si="1"/>
        <v>0</v>
      </c>
      <c r="F40" s="5">
        <v>1.55</v>
      </c>
      <c r="G40" s="5">
        <v>1.8</v>
      </c>
      <c r="H40" s="7">
        <f t="shared" si="2"/>
        <v>0</v>
      </c>
      <c r="I40" s="8">
        <f t="shared" si="3"/>
        <v>0</v>
      </c>
      <c r="J40" s="8">
        <f t="shared" si="5"/>
        <v>0</v>
      </c>
      <c r="K40" s="13">
        <f t="shared" si="4"/>
        <v>0</v>
      </c>
    </row>
    <row r="41" spans="1:11" ht="24.75" customHeight="1" x14ac:dyDescent="0.25">
      <c r="A41" s="2" t="s">
        <v>108</v>
      </c>
      <c r="B41" s="29">
        <v>0</v>
      </c>
      <c r="C41" s="32">
        <f t="shared" si="0"/>
        <v>0</v>
      </c>
      <c r="D41" s="5">
        <v>1.3</v>
      </c>
      <c r="E41" s="6">
        <f t="shared" si="1"/>
        <v>0</v>
      </c>
      <c r="F41" s="5">
        <v>1.5</v>
      </c>
      <c r="G41" s="5">
        <v>1.8</v>
      </c>
      <c r="H41" s="7">
        <f t="shared" si="2"/>
        <v>0</v>
      </c>
      <c r="I41" s="8">
        <f t="shared" si="3"/>
        <v>0</v>
      </c>
      <c r="J41" s="8">
        <f t="shared" si="5"/>
        <v>0</v>
      </c>
      <c r="K41" s="13">
        <f t="shared" si="4"/>
        <v>0</v>
      </c>
    </row>
    <row r="42" spans="1:11" x14ac:dyDescent="0.25">
      <c r="A42" s="2"/>
      <c r="B42" s="29"/>
      <c r="C42" s="32"/>
      <c r="D42" s="5"/>
      <c r="E42" s="6"/>
      <c r="F42" s="5"/>
      <c r="G42" s="5"/>
      <c r="H42" s="7"/>
      <c r="I42" s="8"/>
      <c r="J42" s="8"/>
      <c r="K42" s="13"/>
    </row>
    <row r="43" spans="1:11" x14ac:dyDescent="0.25">
      <c r="A43" s="2"/>
      <c r="B43" s="29"/>
      <c r="C43" s="32"/>
      <c r="D43" s="5"/>
      <c r="E43" s="6"/>
      <c r="F43" s="5"/>
      <c r="G43" s="5"/>
      <c r="H43" s="7"/>
      <c r="I43" s="8"/>
      <c r="J43" s="8"/>
      <c r="K43" s="13"/>
    </row>
    <row r="44" spans="1:11" x14ac:dyDescent="0.25">
      <c r="A44" s="2" t="s">
        <v>84</v>
      </c>
      <c r="B44" s="29">
        <v>0</v>
      </c>
      <c r="C44" s="2">
        <f>B44*$C$3</f>
        <v>0</v>
      </c>
      <c r="D44" s="5">
        <v>1.3</v>
      </c>
      <c r="E44" s="6">
        <f>C44*D44</f>
        <v>0</v>
      </c>
      <c r="F44" s="5">
        <v>1.8</v>
      </c>
      <c r="G44" s="5">
        <v>1.8</v>
      </c>
      <c r="H44" s="7">
        <f>C44*F44*G44</f>
        <v>0</v>
      </c>
      <c r="I44" s="8">
        <f>H44/$I$3</f>
        <v>0</v>
      </c>
      <c r="J44" s="8">
        <f t="shared" si="5"/>
        <v>0</v>
      </c>
      <c r="K44" s="13">
        <f>H44*$K$3</f>
        <v>0</v>
      </c>
    </row>
    <row r="45" spans="1:11" ht="17.25" customHeight="1" x14ac:dyDescent="0.25">
      <c r="A45" s="2" t="s">
        <v>105</v>
      </c>
      <c r="B45" s="29">
        <v>0</v>
      </c>
      <c r="C45" s="2">
        <f t="shared" ref="C45:C46" si="33">B45*$C$3</f>
        <v>0</v>
      </c>
      <c r="D45" s="5">
        <v>1.3</v>
      </c>
      <c r="E45" s="6">
        <f t="shared" ref="E45:E46" si="34">C45*D45</f>
        <v>0</v>
      </c>
      <c r="F45" s="5">
        <v>1.7</v>
      </c>
      <c r="G45" s="5">
        <v>1.8</v>
      </c>
      <c r="H45" s="7">
        <f t="shared" ref="H45:H46" si="35">C45*F45*G45</f>
        <v>0</v>
      </c>
      <c r="I45" s="8">
        <f t="shared" ref="I45:I46" si="36">H45/$I$3</f>
        <v>0</v>
      </c>
      <c r="J45" s="8">
        <f t="shared" si="5"/>
        <v>0</v>
      </c>
      <c r="K45" s="13">
        <f t="shared" ref="K45:K46" si="37">H45*$K$3</f>
        <v>0</v>
      </c>
    </row>
    <row r="46" spans="1:11" x14ac:dyDescent="0.25">
      <c r="A46" s="2" t="s">
        <v>106</v>
      </c>
      <c r="B46" s="29">
        <v>0</v>
      </c>
      <c r="C46" s="2">
        <f t="shared" si="33"/>
        <v>0</v>
      </c>
      <c r="D46" s="5">
        <v>1.3</v>
      </c>
      <c r="E46" s="6">
        <f t="shared" si="34"/>
        <v>0</v>
      </c>
      <c r="F46" s="5">
        <v>1.7</v>
      </c>
      <c r="G46" s="5">
        <v>1.8</v>
      </c>
      <c r="H46" s="7">
        <f t="shared" si="35"/>
        <v>0</v>
      </c>
      <c r="I46" s="8">
        <f t="shared" si="36"/>
        <v>0</v>
      </c>
      <c r="J46" s="8">
        <f t="shared" si="5"/>
        <v>0</v>
      </c>
      <c r="K46" s="13">
        <f t="shared" si="37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4" zoomScale="78" zoomScaleNormal="78" workbookViewId="0">
      <selection activeCell="O12" sqref="O12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25" style="3" hidden="1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20" t="s">
        <v>88</v>
      </c>
      <c r="J2" s="20" t="s">
        <v>99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73</v>
      </c>
      <c r="B5" s="6">
        <v>0</v>
      </c>
      <c r="C5" s="5">
        <f t="shared" ref="C5:C35" si="0">B5*$C$3</f>
        <v>0</v>
      </c>
      <c r="D5" s="5">
        <v>1.35</v>
      </c>
      <c r="E5" s="6">
        <f t="shared" ref="E5:E35" si="1">C5*D5</f>
        <v>0</v>
      </c>
      <c r="F5" s="5">
        <v>1.55</v>
      </c>
      <c r="G5" s="5">
        <v>1.8</v>
      </c>
      <c r="H5" s="7">
        <f t="shared" ref="H5:H35" si="2">C5*F5*G5</f>
        <v>0</v>
      </c>
      <c r="I5" s="8">
        <f t="shared" ref="I5:I35" si="3">H5/$I$3</f>
        <v>0</v>
      </c>
      <c r="J5" s="8">
        <f t="shared" ref="J5:J40" si="4">I5*$J$3</f>
        <v>0</v>
      </c>
      <c r="K5" s="13">
        <f t="shared" ref="K5:K35" si="5">H5*$K$3</f>
        <v>0</v>
      </c>
    </row>
    <row r="6" spans="1:11" x14ac:dyDescent="0.25">
      <c r="A6" s="5" t="s">
        <v>74</v>
      </c>
      <c r="B6" s="6">
        <v>0</v>
      </c>
      <c r="C6" s="5">
        <f t="shared" si="0"/>
        <v>0</v>
      </c>
      <c r="D6" s="5">
        <v>1.35</v>
      </c>
      <c r="E6" s="6">
        <f t="shared" si="1"/>
        <v>0</v>
      </c>
      <c r="F6" s="5">
        <v>1.55</v>
      </c>
      <c r="G6" s="5">
        <v>1.8</v>
      </c>
      <c r="H6" s="7">
        <f t="shared" si="2"/>
        <v>0</v>
      </c>
      <c r="I6" s="8">
        <f t="shared" si="3"/>
        <v>0</v>
      </c>
      <c r="J6" s="8">
        <f t="shared" si="4"/>
        <v>0</v>
      </c>
      <c r="K6" s="13">
        <f t="shared" si="5"/>
        <v>0</v>
      </c>
    </row>
    <row r="7" spans="1:11" x14ac:dyDescent="0.25">
      <c r="A7" s="5" t="s">
        <v>34</v>
      </c>
      <c r="B7" s="6">
        <v>0</v>
      </c>
      <c r="C7" s="5">
        <f t="shared" si="0"/>
        <v>0</v>
      </c>
      <c r="D7" s="5">
        <v>1.35</v>
      </c>
      <c r="E7" s="6">
        <f t="shared" si="1"/>
        <v>0</v>
      </c>
      <c r="F7" s="5">
        <v>1.55</v>
      </c>
      <c r="G7" s="5">
        <v>1.8</v>
      </c>
      <c r="H7" s="7">
        <f t="shared" si="2"/>
        <v>0</v>
      </c>
      <c r="I7" s="8">
        <f t="shared" si="3"/>
        <v>0</v>
      </c>
      <c r="J7" s="8">
        <f t="shared" si="4"/>
        <v>0</v>
      </c>
      <c r="K7" s="13">
        <f t="shared" si="5"/>
        <v>0</v>
      </c>
    </row>
    <row r="8" spans="1:11" x14ac:dyDescent="0.25">
      <c r="A8" s="5" t="s">
        <v>75</v>
      </c>
      <c r="B8" s="6">
        <v>0</v>
      </c>
      <c r="C8" s="5">
        <f>B8*$C$3</f>
        <v>0</v>
      </c>
      <c r="D8" s="5">
        <v>1.35</v>
      </c>
      <c r="E8" s="6">
        <f>C8*D8</f>
        <v>0</v>
      </c>
      <c r="F8" s="5">
        <v>1.55</v>
      </c>
      <c r="G8" s="5">
        <v>1.8</v>
      </c>
      <c r="H8" s="7">
        <f>C8*F8*G8</f>
        <v>0</v>
      </c>
      <c r="I8" s="8">
        <f>H8/$I$3</f>
        <v>0</v>
      </c>
      <c r="J8" s="8">
        <f t="shared" si="4"/>
        <v>0</v>
      </c>
      <c r="K8" s="13">
        <f>H8*$K$3</f>
        <v>0</v>
      </c>
    </row>
    <row r="9" spans="1:11" ht="21.75" customHeight="1" x14ac:dyDescent="0.25">
      <c r="A9" s="5" t="s">
        <v>117</v>
      </c>
      <c r="B9" s="6">
        <v>6482</v>
      </c>
      <c r="C9" s="5">
        <f>B9*$C$3</f>
        <v>7843.2199999999993</v>
      </c>
      <c r="D9" s="5">
        <v>1.35</v>
      </c>
      <c r="E9" s="6"/>
      <c r="F9" s="5">
        <v>1.55</v>
      </c>
      <c r="G9" s="5">
        <v>1.8</v>
      </c>
      <c r="H9" s="7">
        <f t="shared" ref="H9" si="6">C9*F9*G9</f>
        <v>21882.5838</v>
      </c>
      <c r="I9" s="8">
        <f t="shared" ref="I9" si="7">H9/$I$3</f>
        <v>1823.54865</v>
      </c>
      <c r="J9" s="8">
        <f t="shared" ref="J9" si="8">I9*$J$3</f>
        <v>1550.0163524999998</v>
      </c>
      <c r="K9" s="13">
        <f t="shared" ref="K9" si="9">H9*$K$3</f>
        <v>12144.834009000002</v>
      </c>
    </row>
    <row r="10" spans="1:11" ht="24" customHeight="1" x14ac:dyDescent="0.25">
      <c r="A10" s="5" t="s">
        <v>76</v>
      </c>
      <c r="B10" s="6">
        <v>0</v>
      </c>
      <c r="C10" s="5">
        <f>B10*$C$3</f>
        <v>0</v>
      </c>
      <c r="D10" s="5">
        <v>1.35</v>
      </c>
      <c r="E10" s="6">
        <f>C10*D10</f>
        <v>0</v>
      </c>
      <c r="F10" s="5">
        <v>1.55</v>
      </c>
      <c r="G10" s="5">
        <v>1.8</v>
      </c>
      <c r="H10" s="7">
        <f>C10*F10*G10</f>
        <v>0</v>
      </c>
      <c r="I10" s="8">
        <f>H10/$I$3</f>
        <v>0</v>
      </c>
      <c r="J10" s="8">
        <f t="shared" si="4"/>
        <v>0</v>
      </c>
      <c r="K10" s="13">
        <f>H10*$K$3</f>
        <v>0</v>
      </c>
    </row>
    <row r="11" spans="1:11" ht="23.25" customHeight="1" x14ac:dyDescent="0.25">
      <c r="A11" s="5" t="s">
        <v>114</v>
      </c>
      <c r="B11" s="6">
        <v>3652</v>
      </c>
      <c r="C11" s="5">
        <f t="shared" ref="C11:C18" si="10">B11*$C$3</f>
        <v>4418.92</v>
      </c>
      <c r="D11" s="5">
        <v>1.35</v>
      </c>
      <c r="E11" s="6">
        <f t="shared" ref="E11:E18" si="11">C11*D11</f>
        <v>5965.5420000000004</v>
      </c>
      <c r="F11" s="5">
        <v>1.55</v>
      </c>
      <c r="G11" s="5">
        <v>1.8</v>
      </c>
      <c r="H11" s="7">
        <f t="shared" ref="H11:H18" si="12">C11*F11*G11</f>
        <v>12328.7868</v>
      </c>
      <c r="I11" s="8">
        <f t="shared" ref="I11:I18" si="13">H11/$I$3</f>
        <v>1027.3988999999999</v>
      </c>
      <c r="J11" s="8">
        <f t="shared" si="4"/>
        <v>873.28906499999994</v>
      </c>
      <c r="K11" s="13">
        <f t="shared" ref="K11:K18" si="14">H11*$K$3</f>
        <v>6842.4766740000005</v>
      </c>
    </row>
    <row r="12" spans="1:11" ht="21.75" customHeight="1" x14ac:dyDescent="0.25">
      <c r="A12" s="5" t="s">
        <v>40</v>
      </c>
      <c r="B12" s="6">
        <v>14455</v>
      </c>
      <c r="C12" s="5">
        <f t="shared" si="10"/>
        <v>17490.55</v>
      </c>
      <c r="D12" s="5">
        <v>1.35</v>
      </c>
      <c r="E12" s="6">
        <f t="shared" si="11"/>
        <v>23612.2425</v>
      </c>
      <c r="F12" s="5">
        <v>1.55</v>
      </c>
      <c r="G12" s="5">
        <v>1.8</v>
      </c>
      <c r="H12" s="7">
        <f t="shared" si="12"/>
        <v>48798.6345</v>
      </c>
      <c r="I12" s="8">
        <f t="shared" si="13"/>
        <v>4066.5528749999999</v>
      </c>
      <c r="J12" s="8">
        <f t="shared" si="4"/>
        <v>3456.5699437499998</v>
      </c>
      <c r="K12" s="13">
        <f t="shared" si="14"/>
        <v>27083.242147500001</v>
      </c>
    </row>
    <row r="13" spans="1:11" ht="21.75" customHeight="1" x14ac:dyDescent="0.25">
      <c r="A13" s="5" t="s">
        <v>53</v>
      </c>
      <c r="B13" s="6">
        <v>0</v>
      </c>
      <c r="C13" s="5">
        <f t="shared" si="10"/>
        <v>0</v>
      </c>
      <c r="D13" s="5">
        <v>1.35</v>
      </c>
      <c r="E13" s="6">
        <f t="shared" si="11"/>
        <v>0</v>
      </c>
      <c r="F13" s="5">
        <v>1.55</v>
      </c>
      <c r="G13" s="5">
        <v>1.8</v>
      </c>
      <c r="H13" s="7">
        <f t="shared" si="12"/>
        <v>0</v>
      </c>
      <c r="I13" s="8">
        <f t="shared" si="13"/>
        <v>0</v>
      </c>
      <c r="J13" s="8">
        <f t="shared" si="4"/>
        <v>0</v>
      </c>
      <c r="K13" s="13">
        <f t="shared" si="14"/>
        <v>0</v>
      </c>
    </row>
    <row r="14" spans="1:11" ht="22.5" customHeight="1" x14ac:dyDescent="0.25">
      <c r="A14" s="5" t="s">
        <v>61</v>
      </c>
      <c r="B14" s="6">
        <v>3827</v>
      </c>
      <c r="C14" s="5">
        <f t="shared" si="10"/>
        <v>4630.67</v>
      </c>
      <c r="D14" s="5">
        <v>1.35</v>
      </c>
      <c r="E14" s="6">
        <f t="shared" si="11"/>
        <v>6251.4045000000006</v>
      </c>
      <c r="F14" s="5">
        <v>1.55</v>
      </c>
      <c r="G14" s="5">
        <v>1.8</v>
      </c>
      <c r="H14" s="7">
        <f t="shared" si="12"/>
        <v>12919.569300000001</v>
      </c>
      <c r="I14" s="8">
        <f t="shared" si="13"/>
        <v>1076.6307750000001</v>
      </c>
      <c r="J14" s="8">
        <f t="shared" si="4"/>
        <v>915.13615875000005</v>
      </c>
      <c r="K14" s="13">
        <f t="shared" si="14"/>
        <v>7170.3609615000014</v>
      </c>
    </row>
    <row r="15" spans="1:11" ht="22.5" customHeight="1" x14ac:dyDescent="0.25">
      <c r="A15" s="5" t="s">
        <v>111</v>
      </c>
      <c r="B15" s="6">
        <v>19924</v>
      </c>
      <c r="C15" s="5">
        <f t="shared" si="10"/>
        <v>24108.04</v>
      </c>
      <c r="D15" s="5">
        <v>1.35</v>
      </c>
      <c r="E15" s="6">
        <f t="shared" si="11"/>
        <v>32545.854000000003</v>
      </c>
      <c r="F15" s="5">
        <v>1.5</v>
      </c>
      <c r="G15" s="5">
        <v>1.8</v>
      </c>
      <c r="H15" s="7">
        <f t="shared" si="12"/>
        <v>65091.707999999999</v>
      </c>
      <c r="I15" s="8">
        <f t="shared" si="13"/>
        <v>5424.3090000000002</v>
      </c>
      <c r="J15" s="8">
        <f t="shared" si="4"/>
        <v>4610.6626500000002</v>
      </c>
      <c r="K15" s="13">
        <f t="shared" si="14"/>
        <v>36125.897940000003</v>
      </c>
    </row>
    <row r="16" spans="1:11" ht="22.5" customHeight="1" x14ac:dyDescent="0.25">
      <c r="A16" s="5" t="s">
        <v>113</v>
      </c>
      <c r="B16" s="6">
        <v>4145</v>
      </c>
      <c r="C16" s="5">
        <f t="shared" si="10"/>
        <v>5015.45</v>
      </c>
      <c r="D16" s="5">
        <v>1.35</v>
      </c>
      <c r="E16" s="6">
        <f t="shared" si="11"/>
        <v>6770.8575000000001</v>
      </c>
      <c r="F16" s="5">
        <v>1.6</v>
      </c>
      <c r="G16" s="5">
        <v>1.8</v>
      </c>
      <c r="H16" s="7">
        <f t="shared" si="12"/>
        <v>14444.496000000001</v>
      </c>
      <c r="I16" s="8">
        <f t="shared" si="13"/>
        <v>1203.7080000000001</v>
      </c>
      <c r="J16" s="8">
        <f t="shared" si="4"/>
        <v>1023.1518000000001</v>
      </c>
      <c r="K16" s="13">
        <f t="shared" si="14"/>
        <v>8016.6952800000008</v>
      </c>
    </row>
    <row r="17" spans="1:11" ht="22.5" customHeight="1" x14ac:dyDescent="0.25">
      <c r="A17" s="5" t="s">
        <v>116</v>
      </c>
      <c r="B17" s="6">
        <v>2962</v>
      </c>
      <c r="C17" s="5">
        <f t="shared" si="10"/>
        <v>3584.02</v>
      </c>
      <c r="D17" s="5">
        <v>1.35</v>
      </c>
      <c r="E17" s="6">
        <f t="shared" si="11"/>
        <v>4838.4270000000006</v>
      </c>
      <c r="F17" s="5">
        <v>1.6</v>
      </c>
      <c r="G17" s="5">
        <v>1.8</v>
      </c>
      <c r="H17" s="7">
        <f t="shared" si="12"/>
        <v>10321.977600000002</v>
      </c>
      <c r="I17" s="8">
        <f t="shared" si="13"/>
        <v>860.16480000000013</v>
      </c>
      <c r="J17" s="8">
        <f t="shared" si="4"/>
        <v>731.14008000000013</v>
      </c>
      <c r="K17" s="13">
        <f t="shared" si="14"/>
        <v>5728.6975680000014</v>
      </c>
    </row>
    <row r="18" spans="1:11" ht="22.5" customHeight="1" x14ac:dyDescent="0.25">
      <c r="A18" s="5" t="s">
        <v>115</v>
      </c>
      <c r="B18" s="6">
        <v>2778</v>
      </c>
      <c r="C18" s="5">
        <f t="shared" si="10"/>
        <v>3361.38</v>
      </c>
      <c r="D18" s="5">
        <v>1.35</v>
      </c>
      <c r="E18" s="6">
        <f t="shared" si="11"/>
        <v>4537.8630000000003</v>
      </c>
      <c r="F18" s="5">
        <v>1.6</v>
      </c>
      <c r="G18" s="5">
        <v>1.8</v>
      </c>
      <c r="H18" s="7">
        <f t="shared" si="12"/>
        <v>9680.7744000000021</v>
      </c>
      <c r="I18" s="8">
        <f t="shared" si="13"/>
        <v>806.73120000000017</v>
      </c>
      <c r="J18" s="8">
        <f t="shared" si="4"/>
        <v>685.72152000000017</v>
      </c>
      <c r="K18" s="13">
        <f t="shared" si="14"/>
        <v>5372.8297920000014</v>
      </c>
    </row>
    <row r="19" spans="1:11" ht="48" customHeight="1" x14ac:dyDescent="0.25">
      <c r="A19" s="18" t="s">
        <v>77</v>
      </c>
      <c r="B19" s="16"/>
      <c r="C19" s="5"/>
      <c r="D19" s="5"/>
      <c r="E19" s="6"/>
      <c r="F19" s="5"/>
      <c r="G19" s="5"/>
      <c r="H19" s="7"/>
      <c r="I19" s="8"/>
      <c r="J19" s="8"/>
      <c r="K19" s="13"/>
    </row>
    <row r="20" spans="1:11" ht="18.75" customHeight="1" x14ac:dyDescent="0.25">
      <c r="A20" s="5" t="s">
        <v>46</v>
      </c>
      <c r="B20" s="27">
        <v>0</v>
      </c>
      <c r="C20" s="5">
        <f t="shared" si="0"/>
        <v>0</v>
      </c>
      <c r="D20" s="5">
        <v>1.3</v>
      </c>
      <c r="E20" s="6">
        <f t="shared" si="1"/>
        <v>0</v>
      </c>
      <c r="F20" s="5">
        <v>1.55</v>
      </c>
      <c r="G20" s="5">
        <v>1.8</v>
      </c>
      <c r="H20" s="7">
        <f t="shared" si="2"/>
        <v>0</v>
      </c>
      <c r="I20" s="8">
        <f t="shared" si="3"/>
        <v>0</v>
      </c>
      <c r="J20" s="8">
        <f t="shared" si="4"/>
        <v>0</v>
      </c>
      <c r="K20" s="13">
        <f t="shared" si="5"/>
        <v>0</v>
      </c>
    </row>
    <row r="21" spans="1:11" ht="21" customHeight="1" x14ac:dyDescent="0.25">
      <c r="A21" s="5" t="s">
        <v>47</v>
      </c>
      <c r="B21" s="27">
        <v>0</v>
      </c>
      <c r="C21" s="5">
        <f t="shared" si="0"/>
        <v>0</v>
      </c>
      <c r="D21" s="5">
        <v>1.3</v>
      </c>
      <c r="E21" s="6">
        <f t="shared" si="1"/>
        <v>0</v>
      </c>
      <c r="F21" s="5">
        <v>1.55</v>
      </c>
      <c r="G21" s="5">
        <v>1.8</v>
      </c>
      <c r="H21" s="7">
        <f t="shared" si="2"/>
        <v>0</v>
      </c>
      <c r="I21" s="8">
        <f t="shared" si="3"/>
        <v>0</v>
      </c>
      <c r="J21" s="8">
        <f t="shared" si="4"/>
        <v>0</v>
      </c>
      <c r="K21" s="13">
        <f t="shared" si="5"/>
        <v>0</v>
      </c>
    </row>
    <row r="22" spans="1:11" ht="19.5" customHeight="1" x14ac:dyDescent="0.25">
      <c r="A22" s="5" t="s">
        <v>42</v>
      </c>
      <c r="B22" s="27">
        <v>0</v>
      </c>
      <c r="C22" s="5">
        <f>B22*$C$3</f>
        <v>0</v>
      </c>
      <c r="D22" s="5">
        <v>1.3</v>
      </c>
      <c r="E22" s="6">
        <f>C22*D22</f>
        <v>0</v>
      </c>
      <c r="F22" s="5">
        <v>1.55</v>
      </c>
      <c r="G22" s="5">
        <v>1.8</v>
      </c>
      <c r="H22" s="7">
        <f>C22*F22*G22</f>
        <v>0</v>
      </c>
      <c r="I22" s="8">
        <f>H22/$I$3</f>
        <v>0</v>
      </c>
      <c r="J22" s="8">
        <f t="shared" si="4"/>
        <v>0</v>
      </c>
      <c r="K22" s="13">
        <f>H22*$K$3</f>
        <v>0</v>
      </c>
    </row>
    <row r="23" spans="1:11" x14ac:dyDescent="0.25">
      <c r="A23" s="5" t="s">
        <v>34</v>
      </c>
      <c r="B23" s="27">
        <v>0</v>
      </c>
      <c r="C23" s="5">
        <f t="shared" ref="C23" si="15">B23*$C$3</f>
        <v>0</v>
      </c>
      <c r="D23" s="5">
        <v>1.3</v>
      </c>
      <c r="E23" s="6">
        <f t="shared" ref="E23" si="16">C23*D23</f>
        <v>0</v>
      </c>
      <c r="F23" s="5">
        <v>1.55</v>
      </c>
      <c r="G23" s="5">
        <v>1.8</v>
      </c>
      <c r="H23" s="7">
        <f t="shared" ref="H23" si="17">C23*F23*G23</f>
        <v>0</v>
      </c>
      <c r="I23" s="8">
        <f t="shared" ref="I23" si="18">H23/$I$3</f>
        <v>0</v>
      </c>
      <c r="J23" s="8">
        <f t="shared" si="4"/>
        <v>0</v>
      </c>
      <c r="K23" s="13">
        <f t="shared" ref="K23" si="19">H23*$K$3</f>
        <v>0</v>
      </c>
    </row>
    <row r="24" spans="1:11" ht="24" customHeight="1" x14ac:dyDescent="0.25">
      <c r="A24" s="5" t="s">
        <v>32</v>
      </c>
      <c r="B24" s="27">
        <v>0</v>
      </c>
      <c r="C24" s="5">
        <f>B24*$C$3</f>
        <v>0</v>
      </c>
      <c r="D24" s="5">
        <v>1.3</v>
      </c>
      <c r="E24" s="6">
        <f>C24*D24</f>
        <v>0</v>
      </c>
      <c r="F24" s="5">
        <v>1.55</v>
      </c>
      <c r="G24" s="5">
        <v>1.8</v>
      </c>
      <c r="H24" s="7">
        <f>C24*F24*G24</f>
        <v>0</v>
      </c>
      <c r="I24" s="8">
        <f>H24/$I$3</f>
        <v>0</v>
      </c>
      <c r="J24" s="8">
        <f t="shared" si="4"/>
        <v>0</v>
      </c>
      <c r="K24" s="13">
        <f>H24*$K$3</f>
        <v>0</v>
      </c>
    </row>
    <row r="25" spans="1:11" ht="19.5" customHeight="1" x14ac:dyDescent="0.25">
      <c r="A25" s="15" t="s">
        <v>44</v>
      </c>
      <c r="B25" s="27">
        <v>0</v>
      </c>
      <c r="C25" s="5">
        <f>B25*$C$3</f>
        <v>0</v>
      </c>
      <c r="D25" s="5">
        <v>1.3</v>
      </c>
      <c r="E25" s="6">
        <f>C25*D25</f>
        <v>0</v>
      </c>
      <c r="F25" s="5">
        <v>1.55</v>
      </c>
      <c r="G25" s="5">
        <v>1.8</v>
      </c>
      <c r="H25" s="7">
        <f>C25*F25*G25</f>
        <v>0</v>
      </c>
      <c r="I25" s="8">
        <f>H25/$I$3</f>
        <v>0</v>
      </c>
      <c r="J25" s="8">
        <f t="shared" si="4"/>
        <v>0</v>
      </c>
      <c r="K25" s="13">
        <f>H25*$K$3</f>
        <v>0</v>
      </c>
    </row>
    <row r="26" spans="1:11" x14ac:dyDescent="0.25">
      <c r="A26" s="5" t="s">
        <v>100</v>
      </c>
      <c r="B26" s="27">
        <v>0</v>
      </c>
      <c r="C26" s="5">
        <f t="shared" si="0"/>
        <v>0</v>
      </c>
      <c r="D26" s="5">
        <v>1.3</v>
      </c>
      <c r="E26" s="6">
        <f t="shared" si="1"/>
        <v>0</v>
      </c>
      <c r="F26" s="5">
        <v>1.55</v>
      </c>
      <c r="G26" s="5">
        <v>1.8</v>
      </c>
      <c r="H26" s="7">
        <f t="shared" si="2"/>
        <v>0</v>
      </c>
      <c r="I26" s="8">
        <f t="shared" si="3"/>
        <v>0</v>
      </c>
      <c r="J26" s="8">
        <f t="shared" si="4"/>
        <v>0</v>
      </c>
      <c r="K26" s="13">
        <f t="shared" si="5"/>
        <v>0</v>
      </c>
    </row>
    <row r="27" spans="1:11" x14ac:dyDescent="0.25">
      <c r="A27" s="5" t="s">
        <v>52</v>
      </c>
      <c r="B27" s="27">
        <v>0</v>
      </c>
      <c r="C27" s="5">
        <f t="shared" si="0"/>
        <v>0</v>
      </c>
      <c r="D27" s="5">
        <v>1.3</v>
      </c>
      <c r="E27" s="6">
        <f t="shared" si="1"/>
        <v>0</v>
      </c>
      <c r="F27" s="5">
        <v>1.55</v>
      </c>
      <c r="G27" s="5">
        <v>1.8</v>
      </c>
      <c r="H27" s="7">
        <f t="shared" si="2"/>
        <v>0</v>
      </c>
      <c r="I27" s="8">
        <f t="shared" si="3"/>
        <v>0</v>
      </c>
      <c r="J27" s="8">
        <f t="shared" si="4"/>
        <v>0</v>
      </c>
      <c r="K27" s="13">
        <f t="shared" si="5"/>
        <v>0</v>
      </c>
    </row>
    <row r="28" spans="1:11" ht="18.75" customHeight="1" x14ac:dyDescent="0.25">
      <c r="A28" s="5" t="s">
        <v>78</v>
      </c>
      <c r="B28" s="27">
        <v>0</v>
      </c>
      <c r="C28" s="5">
        <f t="shared" si="0"/>
        <v>0</v>
      </c>
      <c r="D28" s="5">
        <v>1.3</v>
      </c>
      <c r="E28" s="6">
        <f t="shared" si="1"/>
        <v>0</v>
      </c>
      <c r="F28" s="5">
        <v>1.55</v>
      </c>
      <c r="G28" s="5">
        <v>1.8</v>
      </c>
      <c r="H28" s="7">
        <f t="shared" si="2"/>
        <v>0</v>
      </c>
      <c r="I28" s="8">
        <f t="shared" si="3"/>
        <v>0</v>
      </c>
      <c r="J28" s="8">
        <f t="shared" si="4"/>
        <v>0</v>
      </c>
      <c r="K28" s="13">
        <f t="shared" si="5"/>
        <v>0</v>
      </c>
    </row>
    <row r="29" spans="1:11" ht="20.25" customHeight="1" x14ac:dyDescent="0.25">
      <c r="A29" s="5" t="s">
        <v>79</v>
      </c>
      <c r="B29" s="27">
        <v>0</v>
      </c>
      <c r="C29" s="5">
        <f t="shared" si="0"/>
        <v>0</v>
      </c>
      <c r="D29" s="5">
        <v>1.3</v>
      </c>
      <c r="E29" s="6">
        <f t="shared" si="1"/>
        <v>0</v>
      </c>
      <c r="F29" s="5">
        <v>1.5</v>
      </c>
      <c r="G29" s="5">
        <v>1.8</v>
      </c>
      <c r="H29" s="7">
        <f t="shared" si="2"/>
        <v>0</v>
      </c>
      <c r="I29" s="8">
        <f t="shared" si="3"/>
        <v>0</v>
      </c>
      <c r="J29" s="8">
        <f t="shared" si="4"/>
        <v>0</v>
      </c>
      <c r="K29" s="13">
        <f t="shared" si="5"/>
        <v>0</v>
      </c>
    </row>
    <row r="30" spans="1:11" ht="24.75" customHeight="1" x14ac:dyDescent="0.25">
      <c r="A30" s="5" t="s">
        <v>22</v>
      </c>
      <c r="B30" s="27">
        <v>0</v>
      </c>
      <c r="C30" s="5">
        <f t="shared" si="0"/>
        <v>0</v>
      </c>
      <c r="D30" s="5">
        <v>1.3</v>
      </c>
      <c r="E30" s="6">
        <f t="shared" si="1"/>
        <v>0</v>
      </c>
      <c r="F30" s="5">
        <v>1.55</v>
      </c>
      <c r="G30" s="5">
        <v>1.8</v>
      </c>
      <c r="H30" s="7">
        <f t="shared" si="2"/>
        <v>0</v>
      </c>
      <c r="I30" s="8">
        <f t="shared" si="3"/>
        <v>0</v>
      </c>
      <c r="J30" s="8">
        <f t="shared" si="4"/>
        <v>0</v>
      </c>
      <c r="K30" s="13">
        <f t="shared" si="5"/>
        <v>0</v>
      </c>
    </row>
    <row r="31" spans="1:11" ht="18" customHeight="1" x14ac:dyDescent="0.25">
      <c r="A31" s="5" t="s">
        <v>93</v>
      </c>
      <c r="B31" s="27">
        <v>0</v>
      </c>
      <c r="C31" s="5">
        <f t="shared" si="0"/>
        <v>0</v>
      </c>
      <c r="D31" s="5">
        <v>1.3</v>
      </c>
      <c r="E31" s="6">
        <f t="shared" si="1"/>
        <v>0</v>
      </c>
      <c r="F31" s="5">
        <v>1.55</v>
      </c>
      <c r="G31" s="5">
        <v>1.8</v>
      </c>
      <c r="H31" s="7">
        <f t="shared" si="2"/>
        <v>0</v>
      </c>
      <c r="I31" s="8">
        <f t="shared" si="3"/>
        <v>0</v>
      </c>
      <c r="J31" s="8">
        <f t="shared" si="4"/>
        <v>0</v>
      </c>
      <c r="K31" s="13">
        <f t="shared" si="5"/>
        <v>0</v>
      </c>
    </row>
    <row r="32" spans="1:11" ht="18.75" customHeight="1" x14ac:dyDescent="0.25">
      <c r="A32" s="5" t="s">
        <v>60</v>
      </c>
      <c r="B32" s="27">
        <v>0</v>
      </c>
      <c r="C32" s="5">
        <f t="shared" si="0"/>
        <v>0</v>
      </c>
      <c r="D32" s="5">
        <v>1.3</v>
      </c>
      <c r="E32" s="6">
        <f t="shared" si="1"/>
        <v>0</v>
      </c>
      <c r="F32" s="5">
        <v>1.55</v>
      </c>
      <c r="G32" s="5">
        <v>1.8</v>
      </c>
      <c r="H32" s="7">
        <f t="shared" si="2"/>
        <v>0</v>
      </c>
      <c r="I32" s="8">
        <f t="shared" si="3"/>
        <v>0</v>
      </c>
      <c r="J32" s="8">
        <f t="shared" si="4"/>
        <v>0</v>
      </c>
      <c r="K32" s="13">
        <f t="shared" si="5"/>
        <v>0</v>
      </c>
    </row>
    <row r="33" spans="1:11" x14ac:dyDescent="0.25">
      <c r="A33" s="2" t="s">
        <v>101</v>
      </c>
      <c r="B33" s="29">
        <v>0</v>
      </c>
      <c r="C33" s="2">
        <f t="shared" si="0"/>
        <v>0</v>
      </c>
      <c r="D33" s="5">
        <v>1.3</v>
      </c>
      <c r="E33" s="6">
        <f t="shared" si="1"/>
        <v>0</v>
      </c>
      <c r="F33" s="5">
        <v>1.55</v>
      </c>
      <c r="G33" s="5">
        <v>1.8</v>
      </c>
      <c r="H33" s="7">
        <f t="shared" si="2"/>
        <v>0</v>
      </c>
      <c r="I33" s="8">
        <f t="shared" si="3"/>
        <v>0</v>
      </c>
      <c r="J33" s="8">
        <f t="shared" si="4"/>
        <v>0</v>
      </c>
      <c r="K33" s="13">
        <f t="shared" si="5"/>
        <v>0</v>
      </c>
    </row>
    <row r="34" spans="1:11" ht="27" customHeight="1" x14ac:dyDescent="0.25">
      <c r="A34" s="2" t="s">
        <v>102</v>
      </c>
      <c r="B34" s="29">
        <v>0</v>
      </c>
      <c r="C34" s="32">
        <f t="shared" si="0"/>
        <v>0</v>
      </c>
      <c r="D34" s="5">
        <v>1.3</v>
      </c>
      <c r="E34" s="6">
        <f t="shared" si="1"/>
        <v>0</v>
      </c>
      <c r="F34" s="5">
        <v>1.55</v>
      </c>
      <c r="G34" s="5">
        <v>1.8</v>
      </c>
      <c r="H34" s="7">
        <f t="shared" si="2"/>
        <v>0</v>
      </c>
      <c r="I34" s="8">
        <f t="shared" si="3"/>
        <v>0</v>
      </c>
      <c r="J34" s="8">
        <f t="shared" si="4"/>
        <v>0</v>
      </c>
      <c r="K34" s="13">
        <f t="shared" si="5"/>
        <v>0</v>
      </c>
    </row>
    <row r="35" spans="1:11" ht="24.75" customHeight="1" x14ac:dyDescent="0.25">
      <c r="A35" s="2" t="s">
        <v>108</v>
      </c>
      <c r="B35" s="29">
        <v>19917</v>
      </c>
      <c r="C35" s="32">
        <f t="shared" si="0"/>
        <v>24099.57</v>
      </c>
      <c r="D35" s="5">
        <v>1.3</v>
      </c>
      <c r="E35" s="6">
        <f t="shared" si="1"/>
        <v>31329.440999999999</v>
      </c>
      <c r="F35" s="5">
        <v>1.5</v>
      </c>
      <c r="G35" s="5">
        <v>1.8</v>
      </c>
      <c r="H35" s="7">
        <f t="shared" si="2"/>
        <v>65068.838999999993</v>
      </c>
      <c r="I35" s="8">
        <f t="shared" si="3"/>
        <v>5422.4032499999994</v>
      </c>
      <c r="J35" s="8">
        <f t="shared" si="4"/>
        <v>4609.0427624999993</v>
      </c>
      <c r="K35" s="13">
        <f t="shared" si="5"/>
        <v>36113.205645000002</v>
      </c>
    </row>
    <row r="36" spans="1:11" x14ac:dyDescent="0.25">
      <c r="A36" s="2"/>
      <c r="B36" s="29"/>
      <c r="C36" s="32"/>
      <c r="D36" s="5"/>
      <c r="E36" s="6"/>
      <c r="F36" s="5"/>
      <c r="G36" s="5"/>
      <c r="H36" s="7"/>
      <c r="I36" s="8"/>
      <c r="J36" s="8"/>
      <c r="K36" s="13"/>
    </row>
    <row r="37" spans="1:11" x14ac:dyDescent="0.25">
      <c r="A37" s="2"/>
      <c r="B37" s="29"/>
      <c r="C37" s="32"/>
      <c r="D37" s="5"/>
      <c r="E37" s="6"/>
      <c r="F37" s="5"/>
      <c r="G37" s="5"/>
      <c r="H37" s="7"/>
      <c r="I37" s="8"/>
      <c r="J37" s="8"/>
      <c r="K37" s="13"/>
    </row>
    <row r="38" spans="1:11" x14ac:dyDescent="0.25">
      <c r="A38" s="2" t="s">
        <v>84</v>
      </c>
      <c r="B38" s="29">
        <v>0</v>
      </c>
      <c r="C38" s="2">
        <f>B38*$C$3</f>
        <v>0</v>
      </c>
      <c r="D38" s="5">
        <v>1.3</v>
      </c>
      <c r="E38" s="6">
        <f>C38*D38</f>
        <v>0</v>
      </c>
      <c r="F38" s="5">
        <v>1.8</v>
      </c>
      <c r="G38" s="5">
        <v>1.8</v>
      </c>
      <c r="H38" s="7">
        <f>C38*F38*G38</f>
        <v>0</v>
      </c>
      <c r="I38" s="8">
        <f>H38/$I$3</f>
        <v>0</v>
      </c>
      <c r="J38" s="8">
        <f t="shared" si="4"/>
        <v>0</v>
      </c>
      <c r="K38" s="13">
        <f>H38*$K$3</f>
        <v>0</v>
      </c>
    </row>
    <row r="39" spans="1:11" ht="17.25" customHeight="1" x14ac:dyDescent="0.25">
      <c r="A39" s="2" t="s">
        <v>105</v>
      </c>
      <c r="B39" s="29">
        <v>0</v>
      </c>
      <c r="C39" s="2">
        <f t="shared" ref="C39:C40" si="20">B39*$C$3</f>
        <v>0</v>
      </c>
      <c r="D39" s="5">
        <v>1.3</v>
      </c>
      <c r="E39" s="6">
        <f t="shared" ref="E39:E40" si="21">C39*D39</f>
        <v>0</v>
      </c>
      <c r="F39" s="5">
        <v>1.7</v>
      </c>
      <c r="G39" s="5">
        <v>1.8</v>
      </c>
      <c r="H39" s="7">
        <f t="shared" ref="H39:H40" si="22">C39*F39*G39</f>
        <v>0</v>
      </c>
      <c r="I39" s="8">
        <f t="shared" ref="I39:I40" si="23">H39/$I$3</f>
        <v>0</v>
      </c>
      <c r="J39" s="8">
        <f t="shared" si="4"/>
        <v>0</v>
      </c>
      <c r="K39" s="13">
        <f t="shared" ref="K39:K40" si="24">H39*$K$3</f>
        <v>0</v>
      </c>
    </row>
    <row r="40" spans="1:11" x14ac:dyDescent="0.25">
      <c r="A40" s="2" t="s">
        <v>106</v>
      </c>
      <c r="B40" s="29">
        <v>0</v>
      </c>
      <c r="C40" s="2">
        <f t="shared" si="20"/>
        <v>0</v>
      </c>
      <c r="D40" s="5">
        <v>1.3</v>
      </c>
      <c r="E40" s="6">
        <f t="shared" si="21"/>
        <v>0</v>
      </c>
      <c r="F40" s="5">
        <v>1.7</v>
      </c>
      <c r="G40" s="5">
        <v>1.8</v>
      </c>
      <c r="H40" s="7">
        <f t="shared" si="22"/>
        <v>0</v>
      </c>
      <c r="I40" s="8">
        <f t="shared" si="23"/>
        <v>0</v>
      </c>
      <c r="J40" s="8">
        <f t="shared" si="4"/>
        <v>0</v>
      </c>
      <c r="K40" s="13">
        <f t="shared" si="24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15" zoomScale="78" zoomScaleNormal="78" workbookViewId="0">
      <selection activeCell="A10" sqref="A10"/>
    </sheetView>
  </sheetViews>
  <sheetFormatPr baseColWidth="10" defaultColWidth="11.42578125" defaultRowHeight="15" x14ac:dyDescent="0.25"/>
  <cols>
    <col min="1" max="1" width="66.140625" style="3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24.85546875" style="3" bestFit="1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120</v>
      </c>
      <c r="H2" s="11" t="s">
        <v>121</v>
      </c>
      <c r="I2" s="20" t="s">
        <v>119</v>
      </c>
      <c r="J2" s="20" t="s">
        <v>118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73</v>
      </c>
      <c r="B5" s="6">
        <v>0</v>
      </c>
      <c r="C5" s="5">
        <f t="shared" ref="C5:C35" si="0">B5*$C$3</f>
        <v>0</v>
      </c>
      <c r="D5" s="5">
        <v>1.35</v>
      </c>
      <c r="E5" s="6">
        <f t="shared" ref="E5:E35" si="1">C5*D5</f>
        <v>0</v>
      </c>
      <c r="F5" s="5">
        <v>1.55</v>
      </c>
      <c r="G5" s="5">
        <v>1.3</v>
      </c>
      <c r="H5" s="12">
        <v>1.18</v>
      </c>
      <c r="I5" s="8">
        <f>C5*F5*G5/$I$3</f>
        <v>0</v>
      </c>
      <c r="J5" s="8">
        <f>C5*F5*H5/$J$3</f>
        <v>0</v>
      </c>
      <c r="K5" s="13">
        <f>C5*$F$5</f>
        <v>0</v>
      </c>
    </row>
    <row r="6" spans="1:11" x14ac:dyDescent="0.25">
      <c r="A6" s="5" t="s">
        <v>74</v>
      </c>
      <c r="B6" s="6">
        <v>0</v>
      </c>
      <c r="C6" s="5">
        <f t="shared" si="0"/>
        <v>0</v>
      </c>
      <c r="D6" s="5">
        <v>1.35</v>
      </c>
      <c r="E6" s="6">
        <f t="shared" si="1"/>
        <v>0</v>
      </c>
      <c r="F6" s="5">
        <v>1.55</v>
      </c>
      <c r="G6" s="5">
        <v>1.3</v>
      </c>
      <c r="H6" s="12">
        <v>1.18</v>
      </c>
      <c r="I6" s="8">
        <f t="shared" ref="I6:I40" si="2">C6*F6*G6/$I$3</f>
        <v>0</v>
      </c>
      <c r="J6" s="8">
        <f t="shared" ref="J6:J40" si="3">C6*F6*H6/$J$3</f>
        <v>0</v>
      </c>
      <c r="K6" s="13">
        <f t="shared" ref="K6:K40" si="4">C6*$F$5</f>
        <v>0</v>
      </c>
    </row>
    <row r="7" spans="1:11" x14ac:dyDescent="0.25">
      <c r="A7" s="5" t="s">
        <v>34</v>
      </c>
      <c r="B7" s="6">
        <v>0</v>
      </c>
      <c r="C7" s="5">
        <f t="shared" si="0"/>
        <v>0</v>
      </c>
      <c r="D7" s="5">
        <v>1.35</v>
      </c>
      <c r="E7" s="6">
        <f t="shared" si="1"/>
        <v>0</v>
      </c>
      <c r="F7" s="5">
        <v>1.55</v>
      </c>
      <c r="G7" s="5">
        <v>1.3</v>
      </c>
      <c r="H7" s="12">
        <v>1.18</v>
      </c>
      <c r="I7" s="8">
        <f t="shared" si="2"/>
        <v>0</v>
      </c>
      <c r="J7" s="8">
        <f t="shared" si="3"/>
        <v>0</v>
      </c>
      <c r="K7" s="13">
        <f t="shared" si="4"/>
        <v>0</v>
      </c>
    </row>
    <row r="8" spans="1:11" x14ac:dyDescent="0.25">
      <c r="A8" s="5" t="s">
        <v>75</v>
      </c>
      <c r="B8" s="6">
        <v>0</v>
      </c>
      <c r="C8" s="5">
        <f>B8*$C$3</f>
        <v>0</v>
      </c>
      <c r="D8" s="5">
        <v>1.35</v>
      </c>
      <c r="E8" s="6">
        <f>C8*D8</f>
        <v>0</v>
      </c>
      <c r="F8" s="5">
        <v>1.55</v>
      </c>
      <c r="G8" s="5">
        <v>1.3</v>
      </c>
      <c r="H8" s="12">
        <v>1.18</v>
      </c>
      <c r="I8" s="8">
        <f t="shared" si="2"/>
        <v>0</v>
      </c>
      <c r="J8" s="8">
        <f t="shared" si="3"/>
        <v>0</v>
      </c>
      <c r="K8" s="13">
        <f t="shared" si="4"/>
        <v>0</v>
      </c>
    </row>
    <row r="9" spans="1:11" ht="21.75" customHeight="1" x14ac:dyDescent="0.25">
      <c r="A9" s="5" t="s">
        <v>117</v>
      </c>
      <c r="B9" s="6">
        <v>6962</v>
      </c>
      <c r="C9" s="5">
        <f>B9*$C$3</f>
        <v>8424.02</v>
      </c>
      <c r="D9" s="5">
        <v>1.35</v>
      </c>
      <c r="E9" s="6"/>
      <c r="F9" s="5">
        <v>1.55</v>
      </c>
      <c r="G9" s="5">
        <v>1.3</v>
      </c>
      <c r="H9" s="12">
        <v>1.18</v>
      </c>
      <c r="I9" s="8">
        <f t="shared" si="2"/>
        <v>1414.5333583333334</v>
      </c>
      <c r="J9" s="8">
        <f t="shared" si="3"/>
        <v>2567.9220966666667</v>
      </c>
      <c r="K9" s="13">
        <f t="shared" si="4"/>
        <v>13057.231000000002</v>
      </c>
    </row>
    <row r="10" spans="1:11" ht="24" customHeight="1" x14ac:dyDescent="0.25">
      <c r="A10" s="5" t="s">
        <v>76</v>
      </c>
      <c r="B10" s="6">
        <v>13300</v>
      </c>
      <c r="C10" s="5">
        <f>B10*$C$3</f>
        <v>16093</v>
      </c>
      <c r="D10" s="5">
        <v>1.35</v>
      </c>
      <c r="E10" s="6">
        <f>C10*D10</f>
        <v>21725.550000000003</v>
      </c>
      <c r="F10" s="5">
        <v>1.55</v>
      </c>
      <c r="G10" s="5">
        <v>1.3</v>
      </c>
      <c r="H10" s="12">
        <v>1.18</v>
      </c>
      <c r="I10" s="8">
        <f t="shared" si="2"/>
        <v>2702.282916666667</v>
      </c>
      <c r="J10" s="8">
        <f t="shared" si="3"/>
        <v>4905.6828333333333</v>
      </c>
      <c r="K10" s="13">
        <f t="shared" si="4"/>
        <v>24944.15</v>
      </c>
    </row>
    <row r="11" spans="1:11" ht="23.25" customHeight="1" x14ac:dyDescent="0.25">
      <c r="A11" s="5" t="s">
        <v>114</v>
      </c>
      <c r="B11" s="6">
        <v>3792</v>
      </c>
      <c r="C11" s="5">
        <f t="shared" ref="C11:C18" si="5">B11*$C$3</f>
        <v>4588.32</v>
      </c>
      <c r="D11" s="5">
        <v>1.35</v>
      </c>
      <c r="E11" s="6">
        <f t="shared" ref="E11:E18" si="6">C11*D11</f>
        <v>6194.232</v>
      </c>
      <c r="F11" s="5">
        <v>1.55</v>
      </c>
      <c r="G11" s="5">
        <v>1.3</v>
      </c>
      <c r="H11" s="12">
        <v>1.18</v>
      </c>
      <c r="I11" s="8">
        <f t="shared" si="2"/>
        <v>770.45539999999994</v>
      </c>
      <c r="J11" s="8">
        <f t="shared" si="3"/>
        <v>1398.6728799999999</v>
      </c>
      <c r="K11" s="13">
        <f t="shared" si="4"/>
        <v>7111.8959999999997</v>
      </c>
    </row>
    <row r="12" spans="1:11" ht="21.75" customHeight="1" x14ac:dyDescent="0.25">
      <c r="A12" s="5" t="s">
        <v>40</v>
      </c>
      <c r="B12" s="6">
        <v>15052</v>
      </c>
      <c r="C12" s="5">
        <f t="shared" si="5"/>
        <v>18212.919999999998</v>
      </c>
      <c r="D12" s="5">
        <v>1.35</v>
      </c>
      <c r="E12" s="6">
        <f t="shared" si="6"/>
        <v>24587.441999999999</v>
      </c>
      <c r="F12" s="5">
        <v>1.55</v>
      </c>
      <c r="G12" s="5">
        <v>1.3</v>
      </c>
      <c r="H12" s="12">
        <v>1.18</v>
      </c>
      <c r="I12" s="8">
        <f t="shared" si="2"/>
        <v>3058.2528166666666</v>
      </c>
      <c r="J12" s="8">
        <f t="shared" si="3"/>
        <v>5551.9051133333332</v>
      </c>
      <c r="K12" s="13">
        <f t="shared" si="4"/>
        <v>28230.025999999998</v>
      </c>
    </row>
    <row r="13" spans="1:11" ht="21.75" customHeight="1" x14ac:dyDescent="0.25">
      <c r="A13" s="5" t="s">
        <v>53</v>
      </c>
      <c r="B13" s="6">
        <v>0</v>
      </c>
      <c r="C13" s="5">
        <f t="shared" si="5"/>
        <v>0</v>
      </c>
      <c r="D13" s="5">
        <v>1.35</v>
      </c>
      <c r="E13" s="6">
        <f t="shared" si="6"/>
        <v>0</v>
      </c>
      <c r="F13" s="5">
        <v>1.55</v>
      </c>
      <c r="G13" s="5">
        <v>1.3</v>
      </c>
      <c r="H13" s="12">
        <v>1.18</v>
      </c>
      <c r="I13" s="8">
        <f t="shared" si="2"/>
        <v>0</v>
      </c>
      <c r="J13" s="8">
        <f t="shared" si="3"/>
        <v>0</v>
      </c>
      <c r="K13" s="13">
        <f t="shared" si="4"/>
        <v>0</v>
      </c>
    </row>
    <row r="14" spans="1:11" ht="22.5" customHeight="1" x14ac:dyDescent="0.25">
      <c r="A14" s="5" t="s">
        <v>61</v>
      </c>
      <c r="B14" s="6">
        <v>3973</v>
      </c>
      <c r="C14" s="5">
        <f t="shared" si="5"/>
        <v>4807.33</v>
      </c>
      <c r="D14" s="5">
        <v>1.35</v>
      </c>
      <c r="E14" s="6">
        <f t="shared" si="6"/>
        <v>6489.8955000000005</v>
      </c>
      <c r="F14" s="5">
        <v>1.55</v>
      </c>
      <c r="G14" s="5">
        <v>1.3</v>
      </c>
      <c r="H14" s="12">
        <v>1.18</v>
      </c>
      <c r="I14" s="8">
        <f t="shared" si="2"/>
        <v>807.23082916666669</v>
      </c>
      <c r="J14" s="8">
        <f t="shared" si="3"/>
        <v>1465.4344283333332</v>
      </c>
      <c r="K14" s="13">
        <f t="shared" si="4"/>
        <v>7451.3615</v>
      </c>
    </row>
    <row r="15" spans="1:11" ht="22.5" customHeight="1" x14ac:dyDescent="0.25">
      <c r="A15" s="5" t="s">
        <v>111</v>
      </c>
      <c r="B15" s="6">
        <v>19924</v>
      </c>
      <c r="C15" s="5">
        <f t="shared" si="5"/>
        <v>24108.04</v>
      </c>
      <c r="D15" s="5">
        <v>1.35</v>
      </c>
      <c r="E15" s="6">
        <f t="shared" si="6"/>
        <v>32545.854000000003</v>
      </c>
      <c r="F15" s="5">
        <v>1.5</v>
      </c>
      <c r="G15" s="5">
        <v>1.3</v>
      </c>
      <c r="H15" s="12">
        <v>1.18</v>
      </c>
      <c r="I15" s="8">
        <f t="shared" si="2"/>
        <v>3917.5565000000001</v>
      </c>
      <c r="J15" s="8">
        <f t="shared" si="3"/>
        <v>7111.8717999999999</v>
      </c>
      <c r="K15" s="13">
        <f t="shared" si="4"/>
        <v>37367.462</v>
      </c>
    </row>
    <row r="16" spans="1:11" ht="22.5" customHeight="1" x14ac:dyDescent="0.25">
      <c r="A16" s="5" t="s">
        <v>113</v>
      </c>
      <c r="B16" s="6">
        <v>4145</v>
      </c>
      <c r="C16" s="5">
        <f t="shared" si="5"/>
        <v>5015.45</v>
      </c>
      <c r="D16" s="5">
        <v>1.35</v>
      </c>
      <c r="E16" s="6">
        <f t="shared" si="6"/>
        <v>6770.8575000000001</v>
      </c>
      <c r="F16" s="5">
        <v>1.6</v>
      </c>
      <c r="G16" s="5">
        <v>1.3</v>
      </c>
      <c r="H16" s="12">
        <v>1.18</v>
      </c>
      <c r="I16" s="8">
        <f t="shared" si="2"/>
        <v>869.34466666666674</v>
      </c>
      <c r="J16" s="8">
        <f t="shared" si="3"/>
        <v>1578.1949333333332</v>
      </c>
      <c r="K16" s="13">
        <f t="shared" si="4"/>
        <v>7773.9475000000002</v>
      </c>
    </row>
    <row r="17" spans="1:11" ht="22.5" customHeight="1" x14ac:dyDescent="0.25">
      <c r="A17" s="5" t="s">
        <v>116</v>
      </c>
      <c r="B17" s="6">
        <v>3075</v>
      </c>
      <c r="C17" s="5">
        <f t="shared" si="5"/>
        <v>3720.75</v>
      </c>
      <c r="D17" s="5">
        <v>1.35</v>
      </c>
      <c r="E17" s="6">
        <f t="shared" si="6"/>
        <v>5023.0125000000007</v>
      </c>
      <c r="F17" s="5">
        <v>1.6</v>
      </c>
      <c r="G17" s="5">
        <v>1.3</v>
      </c>
      <c r="H17" s="12">
        <v>1.18</v>
      </c>
      <c r="I17" s="8">
        <f t="shared" si="2"/>
        <v>644.93000000000006</v>
      </c>
      <c r="J17" s="8">
        <f t="shared" si="3"/>
        <v>1170.796</v>
      </c>
      <c r="K17" s="13">
        <f t="shared" si="4"/>
        <v>5767.1625000000004</v>
      </c>
    </row>
    <row r="18" spans="1:11" ht="22.5" customHeight="1" x14ac:dyDescent="0.25">
      <c r="A18" s="5" t="s">
        <v>115</v>
      </c>
      <c r="B18" s="6">
        <v>2885</v>
      </c>
      <c r="C18" s="5">
        <f t="shared" si="5"/>
        <v>3490.85</v>
      </c>
      <c r="D18" s="5">
        <v>1.35</v>
      </c>
      <c r="E18" s="6">
        <f t="shared" si="6"/>
        <v>4712.6475</v>
      </c>
      <c r="F18" s="5">
        <v>1.6</v>
      </c>
      <c r="G18" s="5">
        <v>1.3</v>
      </c>
      <c r="H18" s="12">
        <v>1.18</v>
      </c>
      <c r="I18" s="8">
        <f t="shared" si="2"/>
        <v>605.08066666666673</v>
      </c>
      <c r="J18" s="8">
        <f t="shared" si="3"/>
        <v>1098.4541333333334</v>
      </c>
      <c r="K18" s="13">
        <f t="shared" si="4"/>
        <v>5410.8175000000001</v>
      </c>
    </row>
    <row r="19" spans="1:11" ht="48" customHeight="1" x14ac:dyDescent="0.25">
      <c r="A19" s="18" t="s">
        <v>77</v>
      </c>
      <c r="B19" s="16"/>
      <c r="C19" s="5"/>
      <c r="D19" s="5"/>
      <c r="E19" s="6"/>
      <c r="F19" s="5"/>
      <c r="G19" s="5"/>
      <c r="H19" s="7"/>
      <c r="I19" s="8"/>
      <c r="J19" s="8"/>
      <c r="K19" s="13"/>
    </row>
    <row r="20" spans="1:11" ht="18.75" customHeight="1" x14ac:dyDescent="0.25">
      <c r="A20" s="5" t="s">
        <v>46</v>
      </c>
      <c r="B20" s="27">
        <v>0</v>
      </c>
      <c r="C20" s="5">
        <f t="shared" si="0"/>
        <v>0</v>
      </c>
      <c r="D20" s="5">
        <v>1.3</v>
      </c>
      <c r="E20" s="6">
        <f t="shared" si="1"/>
        <v>0</v>
      </c>
      <c r="F20" s="5">
        <v>1.55</v>
      </c>
      <c r="G20" s="5">
        <v>1.3</v>
      </c>
      <c r="H20" s="12">
        <v>1.18</v>
      </c>
      <c r="I20" s="8">
        <f t="shared" si="2"/>
        <v>0</v>
      </c>
      <c r="J20" s="8">
        <f t="shared" si="3"/>
        <v>0</v>
      </c>
      <c r="K20" s="13">
        <f t="shared" si="4"/>
        <v>0</v>
      </c>
    </row>
    <row r="21" spans="1:11" ht="21" customHeight="1" x14ac:dyDescent="0.25">
      <c r="A21" s="5" t="s">
        <v>47</v>
      </c>
      <c r="B21" s="27">
        <v>0</v>
      </c>
      <c r="C21" s="5">
        <f t="shared" si="0"/>
        <v>0</v>
      </c>
      <c r="D21" s="5">
        <v>1.3</v>
      </c>
      <c r="E21" s="6">
        <f t="shared" si="1"/>
        <v>0</v>
      </c>
      <c r="F21" s="5">
        <v>1.55</v>
      </c>
      <c r="G21" s="5">
        <v>1.3</v>
      </c>
      <c r="H21" s="12">
        <v>1.18</v>
      </c>
      <c r="I21" s="8">
        <f t="shared" si="2"/>
        <v>0</v>
      </c>
      <c r="J21" s="8">
        <f t="shared" si="3"/>
        <v>0</v>
      </c>
      <c r="K21" s="13">
        <f t="shared" si="4"/>
        <v>0</v>
      </c>
    </row>
    <row r="22" spans="1:11" ht="19.5" customHeight="1" x14ac:dyDescent="0.25">
      <c r="A22" s="5" t="s">
        <v>42</v>
      </c>
      <c r="B22" s="27">
        <v>0</v>
      </c>
      <c r="C22" s="5">
        <f>B22*$C$3</f>
        <v>0</v>
      </c>
      <c r="D22" s="5">
        <v>1.3</v>
      </c>
      <c r="E22" s="6">
        <f>C22*D22</f>
        <v>0</v>
      </c>
      <c r="F22" s="5">
        <v>1.55</v>
      </c>
      <c r="G22" s="5">
        <v>1.3</v>
      </c>
      <c r="H22" s="12">
        <v>1.18</v>
      </c>
      <c r="I22" s="8">
        <f t="shared" si="2"/>
        <v>0</v>
      </c>
      <c r="J22" s="8">
        <f t="shared" si="3"/>
        <v>0</v>
      </c>
      <c r="K22" s="13">
        <f t="shared" si="4"/>
        <v>0</v>
      </c>
    </row>
    <row r="23" spans="1:11" x14ac:dyDescent="0.25">
      <c r="A23" s="5" t="s">
        <v>34</v>
      </c>
      <c r="B23" s="27">
        <v>0</v>
      </c>
      <c r="C23" s="5">
        <f t="shared" ref="C23" si="7">B23*$C$3</f>
        <v>0</v>
      </c>
      <c r="D23" s="5">
        <v>1.3</v>
      </c>
      <c r="E23" s="6">
        <f t="shared" ref="E23" si="8">C23*D23</f>
        <v>0</v>
      </c>
      <c r="F23" s="5">
        <v>1.55</v>
      </c>
      <c r="G23" s="5">
        <v>1.3</v>
      </c>
      <c r="H23" s="12">
        <v>1.18</v>
      </c>
      <c r="I23" s="8">
        <f t="shared" si="2"/>
        <v>0</v>
      </c>
      <c r="J23" s="8">
        <f t="shared" si="3"/>
        <v>0</v>
      </c>
      <c r="K23" s="13">
        <f t="shared" si="4"/>
        <v>0</v>
      </c>
    </row>
    <row r="24" spans="1:11" ht="24" customHeight="1" x14ac:dyDescent="0.25">
      <c r="A24" s="5" t="s">
        <v>32</v>
      </c>
      <c r="B24" s="27">
        <v>0</v>
      </c>
      <c r="C24" s="5">
        <f>B24*$C$3</f>
        <v>0</v>
      </c>
      <c r="D24" s="5">
        <v>1.3</v>
      </c>
      <c r="E24" s="6">
        <f>C24*D24</f>
        <v>0</v>
      </c>
      <c r="F24" s="5">
        <v>1.55</v>
      </c>
      <c r="G24" s="5">
        <v>1.3</v>
      </c>
      <c r="H24" s="12">
        <v>1.18</v>
      </c>
      <c r="I24" s="8">
        <f t="shared" si="2"/>
        <v>0</v>
      </c>
      <c r="J24" s="8">
        <f t="shared" si="3"/>
        <v>0</v>
      </c>
      <c r="K24" s="13">
        <f t="shared" si="4"/>
        <v>0</v>
      </c>
    </row>
    <row r="25" spans="1:11" ht="19.5" customHeight="1" x14ac:dyDescent="0.25">
      <c r="A25" s="15" t="s">
        <v>44</v>
      </c>
      <c r="B25" s="27">
        <v>0</v>
      </c>
      <c r="C25" s="5">
        <f>B25*$C$3</f>
        <v>0</v>
      </c>
      <c r="D25" s="5">
        <v>1.3</v>
      </c>
      <c r="E25" s="6">
        <f>C25*D25</f>
        <v>0</v>
      </c>
      <c r="F25" s="5">
        <v>1.55</v>
      </c>
      <c r="G25" s="5">
        <v>1.3</v>
      </c>
      <c r="H25" s="12">
        <v>1.18</v>
      </c>
      <c r="I25" s="8">
        <f t="shared" si="2"/>
        <v>0</v>
      </c>
      <c r="J25" s="8">
        <f t="shared" si="3"/>
        <v>0</v>
      </c>
      <c r="K25" s="13">
        <f t="shared" si="4"/>
        <v>0</v>
      </c>
    </row>
    <row r="26" spans="1:11" x14ac:dyDescent="0.25">
      <c r="A26" s="5" t="s">
        <v>100</v>
      </c>
      <c r="B26" s="27">
        <v>0</v>
      </c>
      <c r="C26" s="5">
        <f t="shared" si="0"/>
        <v>0</v>
      </c>
      <c r="D26" s="5">
        <v>1.3</v>
      </c>
      <c r="E26" s="6">
        <f t="shared" si="1"/>
        <v>0</v>
      </c>
      <c r="F26" s="5">
        <v>1.55</v>
      </c>
      <c r="G26" s="5">
        <v>1.3</v>
      </c>
      <c r="H26" s="12">
        <v>1.18</v>
      </c>
      <c r="I26" s="8">
        <f t="shared" si="2"/>
        <v>0</v>
      </c>
      <c r="J26" s="8">
        <f t="shared" si="3"/>
        <v>0</v>
      </c>
      <c r="K26" s="13">
        <f t="shared" si="4"/>
        <v>0</v>
      </c>
    </row>
    <row r="27" spans="1:11" x14ac:dyDescent="0.25">
      <c r="A27" s="5" t="s">
        <v>52</v>
      </c>
      <c r="B27" s="27">
        <v>0</v>
      </c>
      <c r="C27" s="5">
        <f t="shared" si="0"/>
        <v>0</v>
      </c>
      <c r="D27" s="5">
        <v>1.3</v>
      </c>
      <c r="E27" s="6">
        <f t="shared" si="1"/>
        <v>0</v>
      </c>
      <c r="F27" s="5">
        <v>1.55</v>
      </c>
      <c r="G27" s="5">
        <v>1.3</v>
      </c>
      <c r="H27" s="12">
        <v>1.18</v>
      </c>
      <c r="I27" s="8">
        <f t="shared" si="2"/>
        <v>0</v>
      </c>
      <c r="J27" s="8">
        <f t="shared" si="3"/>
        <v>0</v>
      </c>
      <c r="K27" s="13">
        <f t="shared" si="4"/>
        <v>0</v>
      </c>
    </row>
    <row r="28" spans="1:11" ht="18.75" customHeight="1" x14ac:dyDescent="0.25">
      <c r="A28" s="5" t="s">
        <v>78</v>
      </c>
      <c r="B28" s="27">
        <v>0</v>
      </c>
      <c r="C28" s="5">
        <f t="shared" si="0"/>
        <v>0</v>
      </c>
      <c r="D28" s="5">
        <v>1.3</v>
      </c>
      <c r="E28" s="6">
        <f t="shared" si="1"/>
        <v>0</v>
      </c>
      <c r="F28" s="5">
        <v>1.55</v>
      </c>
      <c r="G28" s="5">
        <v>1.3</v>
      </c>
      <c r="H28" s="12">
        <v>1.18</v>
      </c>
      <c r="I28" s="8">
        <f t="shared" si="2"/>
        <v>0</v>
      </c>
      <c r="J28" s="8">
        <f t="shared" si="3"/>
        <v>0</v>
      </c>
      <c r="K28" s="13">
        <f t="shared" si="4"/>
        <v>0</v>
      </c>
    </row>
    <row r="29" spans="1:11" ht="20.25" customHeight="1" x14ac:dyDescent="0.25">
      <c r="A29" s="5" t="s">
        <v>79</v>
      </c>
      <c r="B29" s="27">
        <v>0</v>
      </c>
      <c r="C29" s="5">
        <f t="shared" si="0"/>
        <v>0</v>
      </c>
      <c r="D29" s="5">
        <v>1.3</v>
      </c>
      <c r="E29" s="6">
        <f t="shared" si="1"/>
        <v>0</v>
      </c>
      <c r="F29" s="5">
        <v>1.5</v>
      </c>
      <c r="G29" s="5">
        <v>1.3</v>
      </c>
      <c r="H29" s="12">
        <v>1.18</v>
      </c>
      <c r="I29" s="8">
        <f t="shared" si="2"/>
        <v>0</v>
      </c>
      <c r="J29" s="8">
        <f t="shared" si="3"/>
        <v>0</v>
      </c>
      <c r="K29" s="13">
        <f t="shared" si="4"/>
        <v>0</v>
      </c>
    </row>
    <row r="30" spans="1:11" ht="24.75" customHeight="1" x14ac:dyDescent="0.25">
      <c r="A30" s="5" t="s">
        <v>22</v>
      </c>
      <c r="B30" s="27">
        <v>0</v>
      </c>
      <c r="C30" s="5">
        <f t="shared" si="0"/>
        <v>0</v>
      </c>
      <c r="D30" s="5">
        <v>1.3</v>
      </c>
      <c r="E30" s="6">
        <f t="shared" si="1"/>
        <v>0</v>
      </c>
      <c r="F30" s="5">
        <v>1.55</v>
      </c>
      <c r="G30" s="5">
        <v>1.3</v>
      </c>
      <c r="H30" s="12">
        <v>1.18</v>
      </c>
      <c r="I30" s="8">
        <f t="shared" si="2"/>
        <v>0</v>
      </c>
      <c r="J30" s="8">
        <f t="shared" si="3"/>
        <v>0</v>
      </c>
      <c r="K30" s="13">
        <f t="shared" si="4"/>
        <v>0</v>
      </c>
    </row>
    <row r="31" spans="1:11" ht="18" customHeight="1" x14ac:dyDescent="0.25">
      <c r="A31" s="5" t="s">
        <v>93</v>
      </c>
      <c r="B31" s="27">
        <v>0</v>
      </c>
      <c r="C31" s="5">
        <f t="shared" si="0"/>
        <v>0</v>
      </c>
      <c r="D31" s="5">
        <v>1.3</v>
      </c>
      <c r="E31" s="6">
        <f t="shared" si="1"/>
        <v>0</v>
      </c>
      <c r="F31" s="5">
        <v>1.55</v>
      </c>
      <c r="G31" s="5">
        <v>1.3</v>
      </c>
      <c r="H31" s="12">
        <v>1.18</v>
      </c>
      <c r="I31" s="8">
        <f t="shared" si="2"/>
        <v>0</v>
      </c>
      <c r="J31" s="8">
        <f t="shared" si="3"/>
        <v>0</v>
      </c>
      <c r="K31" s="13">
        <f t="shared" si="4"/>
        <v>0</v>
      </c>
    </row>
    <row r="32" spans="1:11" ht="18.75" customHeight="1" x14ac:dyDescent="0.25">
      <c r="A32" s="5" t="s">
        <v>60</v>
      </c>
      <c r="B32" s="27">
        <v>0</v>
      </c>
      <c r="C32" s="5">
        <f t="shared" si="0"/>
        <v>0</v>
      </c>
      <c r="D32" s="5">
        <v>1.3</v>
      </c>
      <c r="E32" s="6">
        <f t="shared" si="1"/>
        <v>0</v>
      </c>
      <c r="F32" s="5">
        <v>1.55</v>
      </c>
      <c r="G32" s="5">
        <v>1.3</v>
      </c>
      <c r="H32" s="12">
        <v>1.18</v>
      </c>
      <c r="I32" s="8">
        <f t="shared" si="2"/>
        <v>0</v>
      </c>
      <c r="J32" s="8">
        <f t="shared" si="3"/>
        <v>0</v>
      </c>
      <c r="K32" s="13">
        <f t="shared" si="4"/>
        <v>0</v>
      </c>
    </row>
    <row r="33" spans="1:11" x14ac:dyDescent="0.25">
      <c r="A33" s="2" t="s">
        <v>101</v>
      </c>
      <c r="B33" s="29">
        <v>0</v>
      </c>
      <c r="C33" s="2">
        <f t="shared" si="0"/>
        <v>0</v>
      </c>
      <c r="D33" s="5">
        <v>1.3</v>
      </c>
      <c r="E33" s="6">
        <f t="shared" si="1"/>
        <v>0</v>
      </c>
      <c r="F33" s="5">
        <v>1.55</v>
      </c>
      <c r="G33" s="5">
        <v>1.3</v>
      </c>
      <c r="H33" s="12">
        <v>1.18</v>
      </c>
      <c r="I33" s="8">
        <f t="shared" si="2"/>
        <v>0</v>
      </c>
      <c r="J33" s="8">
        <f t="shared" si="3"/>
        <v>0</v>
      </c>
      <c r="K33" s="13">
        <f t="shared" si="4"/>
        <v>0</v>
      </c>
    </row>
    <row r="34" spans="1:11" ht="27" customHeight="1" x14ac:dyDescent="0.25">
      <c r="A34" s="2" t="s">
        <v>102</v>
      </c>
      <c r="B34" s="29">
        <v>0</v>
      </c>
      <c r="C34" s="32">
        <f t="shared" si="0"/>
        <v>0</v>
      </c>
      <c r="D34" s="5">
        <v>1.3</v>
      </c>
      <c r="E34" s="6">
        <f t="shared" si="1"/>
        <v>0</v>
      </c>
      <c r="F34" s="5">
        <v>1.55</v>
      </c>
      <c r="G34" s="5">
        <v>1.3</v>
      </c>
      <c r="H34" s="12">
        <v>1.18</v>
      </c>
      <c r="I34" s="8">
        <f t="shared" si="2"/>
        <v>0</v>
      </c>
      <c r="J34" s="8">
        <f t="shared" si="3"/>
        <v>0</v>
      </c>
      <c r="K34" s="13">
        <f t="shared" si="4"/>
        <v>0</v>
      </c>
    </row>
    <row r="35" spans="1:11" ht="24.75" customHeight="1" x14ac:dyDescent="0.25">
      <c r="A35" s="2" t="s">
        <v>108</v>
      </c>
      <c r="B35" s="29">
        <v>19917</v>
      </c>
      <c r="C35" s="32">
        <f t="shared" si="0"/>
        <v>24099.57</v>
      </c>
      <c r="D35" s="5">
        <v>1.3</v>
      </c>
      <c r="E35" s="6">
        <f t="shared" si="1"/>
        <v>31329.440999999999</v>
      </c>
      <c r="F35" s="5">
        <v>1.5</v>
      </c>
      <c r="G35" s="5">
        <v>1.3</v>
      </c>
      <c r="H35" s="12">
        <v>1.18</v>
      </c>
      <c r="I35" s="8">
        <f t="shared" si="2"/>
        <v>3916.1801249999994</v>
      </c>
      <c r="J35" s="8">
        <f t="shared" si="3"/>
        <v>7109.3731499999985</v>
      </c>
      <c r="K35" s="13">
        <f t="shared" si="4"/>
        <v>37354.333500000001</v>
      </c>
    </row>
    <row r="36" spans="1:11" x14ac:dyDescent="0.25">
      <c r="A36" s="2"/>
      <c r="B36" s="29"/>
      <c r="C36" s="32"/>
      <c r="D36" s="5"/>
      <c r="E36" s="6"/>
      <c r="F36" s="5"/>
      <c r="G36" s="5"/>
      <c r="H36" s="7"/>
      <c r="I36" s="8"/>
      <c r="J36" s="8"/>
      <c r="K36" s="13"/>
    </row>
    <row r="37" spans="1:11" x14ac:dyDescent="0.25">
      <c r="A37" s="2"/>
      <c r="B37" s="29"/>
      <c r="C37" s="32"/>
      <c r="D37" s="5"/>
      <c r="E37" s="6"/>
      <c r="F37" s="5"/>
      <c r="G37" s="5"/>
      <c r="H37" s="7"/>
      <c r="I37" s="8">
        <f t="shared" si="2"/>
        <v>0</v>
      </c>
      <c r="J37" s="8">
        <f t="shared" si="3"/>
        <v>0</v>
      </c>
      <c r="K37" s="13"/>
    </row>
    <row r="38" spans="1:11" x14ac:dyDescent="0.25">
      <c r="A38" s="2" t="s">
        <v>84</v>
      </c>
      <c r="B38" s="29">
        <v>0</v>
      </c>
      <c r="C38" s="2">
        <f>B38*$C$3</f>
        <v>0</v>
      </c>
      <c r="D38" s="5">
        <v>1.3</v>
      </c>
      <c r="E38" s="6">
        <f>C38*D38</f>
        <v>0</v>
      </c>
      <c r="F38" s="5">
        <v>1.8</v>
      </c>
      <c r="G38" s="5">
        <v>1.3</v>
      </c>
      <c r="H38" s="12">
        <v>1.18</v>
      </c>
      <c r="I38" s="8">
        <f t="shared" si="2"/>
        <v>0</v>
      </c>
      <c r="J38" s="8">
        <f t="shared" si="3"/>
        <v>0</v>
      </c>
      <c r="K38" s="13">
        <f t="shared" si="4"/>
        <v>0</v>
      </c>
    </row>
    <row r="39" spans="1:11" ht="17.25" customHeight="1" x14ac:dyDescent="0.25">
      <c r="A39" s="2" t="s">
        <v>105</v>
      </c>
      <c r="B39" s="29">
        <v>0</v>
      </c>
      <c r="C39" s="2">
        <f t="shared" ref="C39:C40" si="9">B39*$C$3</f>
        <v>0</v>
      </c>
      <c r="D39" s="5">
        <v>1.3</v>
      </c>
      <c r="E39" s="6">
        <f t="shared" ref="E39:E40" si="10">C39*D39</f>
        <v>0</v>
      </c>
      <c r="F39" s="5">
        <v>1.7</v>
      </c>
      <c r="G39" s="5">
        <v>1.3</v>
      </c>
      <c r="H39" s="12">
        <v>1.18</v>
      </c>
      <c r="I39" s="8">
        <f t="shared" si="2"/>
        <v>0</v>
      </c>
      <c r="J39" s="8">
        <f t="shared" si="3"/>
        <v>0</v>
      </c>
      <c r="K39" s="13">
        <f t="shared" si="4"/>
        <v>0</v>
      </c>
    </row>
    <row r="40" spans="1:11" x14ac:dyDescent="0.25">
      <c r="A40" s="2" t="s">
        <v>106</v>
      </c>
      <c r="B40" s="29">
        <v>0</v>
      </c>
      <c r="C40" s="2">
        <f t="shared" si="9"/>
        <v>0</v>
      </c>
      <c r="D40" s="5">
        <v>1.3</v>
      </c>
      <c r="E40" s="6">
        <f t="shared" si="10"/>
        <v>0</v>
      </c>
      <c r="F40" s="5">
        <v>1.7</v>
      </c>
      <c r="G40" s="5">
        <v>1.3</v>
      </c>
      <c r="H40" s="12">
        <v>1.18</v>
      </c>
      <c r="I40" s="8">
        <f t="shared" si="2"/>
        <v>0</v>
      </c>
      <c r="J40" s="8">
        <f t="shared" si="3"/>
        <v>0</v>
      </c>
      <c r="K40" s="13">
        <f t="shared" si="4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4" zoomScale="78" zoomScaleNormal="78" workbookViewId="0">
      <selection activeCell="A9" sqref="A9:XFD9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6.140625" style="3" bestFit="1" customWidth="1"/>
    <col min="8" max="8" width="14.85546875" style="3" bestFit="1" customWidth="1"/>
    <col min="9" max="9" width="24.85546875" style="3" bestFit="1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120</v>
      </c>
      <c r="H2" s="11" t="s">
        <v>121</v>
      </c>
      <c r="I2" s="20" t="s">
        <v>119</v>
      </c>
      <c r="J2" s="20" t="s">
        <v>118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73</v>
      </c>
      <c r="B5" s="6">
        <v>0</v>
      </c>
      <c r="C5" s="5">
        <f t="shared" ref="C5:C36" si="0">B5*$C$3</f>
        <v>0</v>
      </c>
      <c r="D5" s="5">
        <v>1.35</v>
      </c>
      <c r="E5" s="6">
        <f t="shared" ref="E5:E36" si="1">C5*D5</f>
        <v>0</v>
      </c>
      <c r="F5" s="5">
        <v>1.55</v>
      </c>
      <c r="G5" s="5">
        <v>1.3</v>
      </c>
      <c r="H5" s="12">
        <v>1.18</v>
      </c>
      <c r="I5" s="8">
        <f>C5*F5*G5/$I$3</f>
        <v>0</v>
      </c>
      <c r="J5" s="8">
        <f>C5*F5*H5/$J$3</f>
        <v>0</v>
      </c>
      <c r="K5" s="13">
        <f>C5*F5</f>
        <v>0</v>
      </c>
    </row>
    <row r="6" spans="1:11" x14ac:dyDescent="0.25">
      <c r="A6" s="5" t="s">
        <v>74</v>
      </c>
      <c r="B6" s="6">
        <v>0</v>
      </c>
      <c r="C6" s="5">
        <f t="shared" si="0"/>
        <v>0</v>
      </c>
      <c r="D6" s="5">
        <v>1.35</v>
      </c>
      <c r="E6" s="6">
        <f t="shared" si="1"/>
        <v>0</v>
      </c>
      <c r="F6" s="5">
        <v>1.55</v>
      </c>
      <c r="G6" s="5">
        <v>1.3</v>
      </c>
      <c r="H6" s="12">
        <v>1.18</v>
      </c>
      <c r="I6" s="8">
        <f t="shared" ref="I6:I41" si="2">C6*F6*G6/$I$3</f>
        <v>0</v>
      </c>
      <c r="J6" s="8">
        <f t="shared" ref="J6:J41" si="3">C6*F6*H6/$J$3</f>
        <v>0</v>
      </c>
      <c r="K6" s="13">
        <f t="shared" ref="K6:K41" si="4">C6*F6</f>
        <v>0</v>
      </c>
    </row>
    <row r="7" spans="1:11" x14ac:dyDescent="0.25">
      <c r="A7" s="5" t="s">
        <v>34</v>
      </c>
      <c r="B7" s="6">
        <v>0</v>
      </c>
      <c r="C7" s="5">
        <f t="shared" si="0"/>
        <v>0</v>
      </c>
      <c r="D7" s="5">
        <v>1.35</v>
      </c>
      <c r="E7" s="6">
        <f t="shared" si="1"/>
        <v>0</v>
      </c>
      <c r="F7" s="5">
        <v>1.55</v>
      </c>
      <c r="G7" s="5">
        <v>1.3</v>
      </c>
      <c r="H7" s="12">
        <v>1.18</v>
      </c>
      <c r="I7" s="8">
        <f t="shared" si="2"/>
        <v>0</v>
      </c>
      <c r="J7" s="8">
        <f t="shared" si="3"/>
        <v>0</v>
      </c>
      <c r="K7" s="13">
        <f t="shared" si="4"/>
        <v>0</v>
      </c>
    </row>
    <row r="8" spans="1:11" x14ac:dyDescent="0.25">
      <c r="A8" s="5" t="s">
        <v>75</v>
      </c>
      <c r="B8" s="6">
        <v>0</v>
      </c>
      <c r="C8" s="5">
        <f>B8*$C$3</f>
        <v>0</v>
      </c>
      <c r="D8" s="5">
        <v>1.35</v>
      </c>
      <c r="E8" s="6">
        <f>C8*D8</f>
        <v>0</v>
      </c>
      <c r="F8" s="5">
        <v>1.55</v>
      </c>
      <c r="G8" s="5">
        <v>1.3</v>
      </c>
      <c r="H8" s="12">
        <v>1.18</v>
      </c>
      <c r="I8" s="8">
        <f t="shared" si="2"/>
        <v>0</v>
      </c>
      <c r="J8" s="8">
        <f t="shared" si="3"/>
        <v>0</v>
      </c>
      <c r="K8" s="13">
        <f t="shared" si="4"/>
        <v>0</v>
      </c>
    </row>
    <row r="9" spans="1:11" x14ac:dyDescent="0.25">
      <c r="A9" s="5" t="s">
        <v>123</v>
      </c>
      <c r="B9" s="6">
        <v>6097</v>
      </c>
      <c r="C9" s="5">
        <f>B9*$C$3</f>
        <v>7377.37</v>
      </c>
      <c r="D9" s="5">
        <v>1.35</v>
      </c>
      <c r="E9" s="6">
        <f t="shared" ref="E9:E10" si="5">C9*D9</f>
        <v>9959.4495000000006</v>
      </c>
      <c r="F9" s="5">
        <v>1.55</v>
      </c>
      <c r="G9" s="5">
        <v>1.3</v>
      </c>
      <c r="H9" s="12">
        <v>1.18</v>
      </c>
      <c r="I9" s="8">
        <f t="shared" ref="I9:I10" si="6">C9*F9*G9/$I$3</f>
        <v>1238.7833791666669</v>
      </c>
      <c r="J9" s="8">
        <f t="shared" ref="J9:J10" si="7">C9*F9*H9/$J$3</f>
        <v>2248.8682883333336</v>
      </c>
      <c r="K9" s="13">
        <f t="shared" si="4"/>
        <v>11434.923500000001</v>
      </c>
    </row>
    <row r="10" spans="1:11" ht="21.75" customHeight="1" x14ac:dyDescent="0.25">
      <c r="A10" s="5" t="s">
        <v>122</v>
      </c>
      <c r="B10" s="6">
        <v>7527</v>
      </c>
      <c r="C10" s="5">
        <f>B10*$C$3</f>
        <v>9107.67</v>
      </c>
      <c r="D10" s="5">
        <v>1.35</v>
      </c>
      <c r="E10" s="6">
        <f t="shared" si="5"/>
        <v>12295.354500000001</v>
      </c>
      <c r="F10" s="5">
        <v>1.55</v>
      </c>
      <c r="G10" s="5">
        <v>1.3</v>
      </c>
      <c r="H10" s="12">
        <v>1.18</v>
      </c>
      <c r="I10" s="8">
        <f t="shared" si="6"/>
        <v>1529.3295875000001</v>
      </c>
      <c r="J10" s="8">
        <f t="shared" si="7"/>
        <v>2776.3214050000001</v>
      </c>
      <c r="K10" s="13">
        <f t="shared" si="4"/>
        <v>14116.888500000001</v>
      </c>
    </row>
    <row r="11" spans="1:11" ht="24" customHeight="1" x14ac:dyDescent="0.25">
      <c r="A11" s="5" t="s">
        <v>76</v>
      </c>
      <c r="B11" s="6">
        <v>14380</v>
      </c>
      <c r="C11" s="5">
        <f>B11*$C$3</f>
        <v>17399.8</v>
      </c>
      <c r="D11" s="5">
        <v>1.35</v>
      </c>
      <c r="E11" s="6">
        <f>C11*D11</f>
        <v>23489.73</v>
      </c>
      <c r="F11" s="5">
        <v>1.55</v>
      </c>
      <c r="G11" s="5">
        <v>1.3</v>
      </c>
      <c r="H11" s="12">
        <v>1.18</v>
      </c>
      <c r="I11" s="8">
        <f t="shared" si="2"/>
        <v>2921.7164166666666</v>
      </c>
      <c r="J11" s="8">
        <f t="shared" si="3"/>
        <v>5304.0390333333326</v>
      </c>
      <c r="K11" s="13">
        <f t="shared" si="4"/>
        <v>26969.69</v>
      </c>
    </row>
    <row r="12" spans="1:11" ht="23.25" customHeight="1" x14ac:dyDescent="0.25">
      <c r="A12" s="5" t="s">
        <v>114</v>
      </c>
      <c r="B12" s="6">
        <v>4099</v>
      </c>
      <c r="C12" s="5">
        <f t="shared" ref="C12:C19" si="8">B12*$C$3</f>
        <v>4959.79</v>
      </c>
      <c r="D12" s="5">
        <v>1.35</v>
      </c>
      <c r="E12" s="6">
        <f t="shared" ref="E12:E19" si="9">C12*D12</f>
        <v>6695.7165000000005</v>
      </c>
      <c r="F12" s="5">
        <v>1.55</v>
      </c>
      <c r="G12" s="5">
        <v>1.3</v>
      </c>
      <c r="H12" s="12">
        <v>1.18</v>
      </c>
      <c r="I12" s="8">
        <f t="shared" si="2"/>
        <v>832.83140416666674</v>
      </c>
      <c r="J12" s="8">
        <f t="shared" si="3"/>
        <v>1511.9093183333332</v>
      </c>
      <c r="K12" s="13">
        <f t="shared" si="4"/>
        <v>7687.6745000000001</v>
      </c>
    </row>
    <row r="13" spans="1:11" ht="21.75" customHeight="1" x14ac:dyDescent="0.25">
      <c r="A13" s="5" t="s">
        <v>40</v>
      </c>
      <c r="B13" s="6">
        <v>16224</v>
      </c>
      <c r="C13" s="5">
        <f t="shared" si="8"/>
        <v>19631.04</v>
      </c>
      <c r="D13" s="5">
        <v>1.35</v>
      </c>
      <c r="E13" s="6">
        <f t="shared" si="9"/>
        <v>26501.904000000002</v>
      </c>
      <c r="F13" s="5">
        <v>1.55</v>
      </c>
      <c r="G13" s="5">
        <v>1.3</v>
      </c>
      <c r="H13" s="12">
        <v>1.18</v>
      </c>
      <c r="I13" s="8">
        <f t="shared" si="2"/>
        <v>3296.3788000000004</v>
      </c>
      <c r="J13" s="8">
        <f t="shared" si="3"/>
        <v>5984.1953600000006</v>
      </c>
      <c r="K13" s="13">
        <f t="shared" si="4"/>
        <v>30428.112000000001</v>
      </c>
    </row>
    <row r="14" spans="1:11" ht="21.75" customHeight="1" x14ac:dyDescent="0.25">
      <c r="A14" s="5" t="s">
        <v>53</v>
      </c>
      <c r="B14" s="6">
        <v>0</v>
      </c>
      <c r="C14" s="5">
        <f t="shared" si="8"/>
        <v>0</v>
      </c>
      <c r="D14" s="5">
        <v>1.35</v>
      </c>
      <c r="E14" s="6">
        <f t="shared" si="9"/>
        <v>0</v>
      </c>
      <c r="F14" s="5">
        <v>1.55</v>
      </c>
      <c r="G14" s="5">
        <v>1.3</v>
      </c>
      <c r="H14" s="12">
        <v>1.18</v>
      </c>
      <c r="I14" s="8">
        <f t="shared" si="2"/>
        <v>0</v>
      </c>
      <c r="J14" s="8">
        <f t="shared" si="3"/>
        <v>0</v>
      </c>
      <c r="K14" s="13">
        <f t="shared" si="4"/>
        <v>0</v>
      </c>
    </row>
    <row r="15" spans="1:11" ht="22.5" customHeight="1" x14ac:dyDescent="0.25">
      <c r="A15" s="5" t="s">
        <v>61</v>
      </c>
      <c r="B15" s="6">
        <v>4296</v>
      </c>
      <c r="C15" s="5">
        <f t="shared" si="8"/>
        <v>5198.16</v>
      </c>
      <c r="D15" s="5">
        <v>1.35</v>
      </c>
      <c r="E15" s="6">
        <f t="shared" si="9"/>
        <v>7017.5160000000005</v>
      </c>
      <c r="F15" s="5">
        <v>1.55</v>
      </c>
      <c r="G15" s="5">
        <v>1.3</v>
      </c>
      <c r="H15" s="12">
        <v>1.18</v>
      </c>
      <c r="I15" s="8">
        <f t="shared" si="2"/>
        <v>872.85770000000002</v>
      </c>
      <c r="J15" s="8">
        <f t="shared" si="3"/>
        <v>1584.5724399999999</v>
      </c>
      <c r="K15" s="13">
        <f t="shared" si="4"/>
        <v>8057.1480000000001</v>
      </c>
    </row>
    <row r="16" spans="1:11" ht="28.5" customHeight="1" x14ac:dyDescent="0.25">
      <c r="A16" s="5" t="s">
        <v>111</v>
      </c>
      <c r="B16" s="6">
        <v>21468</v>
      </c>
      <c r="C16" s="5">
        <f t="shared" si="8"/>
        <v>25976.28</v>
      </c>
      <c r="D16" s="5">
        <v>1.35</v>
      </c>
      <c r="E16" s="6">
        <f t="shared" si="9"/>
        <v>35067.978000000003</v>
      </c>
      <c r="F16" s="5">
        <v>1.5</v>
      </c>
      <c r="G16" s="5">
        <v>1.3</v>
      </c>
      <c r="H16" s="12">
        <v>1.18</v>
      </c>
      <c r="I16" s="8">
        <f t="shared" si="2"/>
        <v>4221.1454999999996</v>
      </c>
      <c r="J16" s="8">
        <f t="shared" si="3"/>
        <v>7663.0025999999998</v>
      </c>
      <c r="K16" s="13">
        <f t="shared" si="4"/>
        <v>38964.42</v>
      </c>
    </row>
    <row r="17" spans="1:11" ht="22.5" customHeight="1" x14ac:dyDescent="0.25">
      <c r="A17" s="5" t="s">
        <v>113</v>
      </c>
      <c r="B17" s="6">
        <v>4467</v>
      </c>
      <c r="C17" s="5">
        <f t="shared" si="8"/>
        <v>5405.07</v>
      </c>
      <c r="D17" s="5">
        <v>1.35</v>
      </c>
      <c r="E17" s="6">
        <f t="shared" si="9"/>
        <v>7296.8445000000002</v>
      </c>
      <c r="F17" s="5">
        <v>1.6</v>
      </c>
      <c r="G17" s="5">
        <v>1.3</v>
      </c>
      <c r="H17" s="12">
        <v>1.18</v>
      </c>
      <c r="I17" s="8">
        <f t="shared" si="2"/>
        <v>936.87879999999996</v>
      </c>
      <c r="J17" s="8">
        <f t="shared" si="3"/>
        <v>1700.7953599999998</v>
      </c>
      <c r="K17" s="13">
        <f t="shared" si="4"/>
        <v>8648.1119999999992</v>
      </c>
    </row>
    <row r="18" spans="1:11" ht="22.5" customHeight="1" x14ac:dyDescent="0.25">
      <c r="A18" s="5" t="s">
        <v>116</v>
      </c>
      <c r="B18" s="6">
        <v>3324</v>
      </c>
      <c r="C18" s="5">
        <f t="shared" si="8"/>
        <v>4022.04</v>
      </c>
      <c r="D18" s="5">
        <v>1.35</v>
      </c>
      <c r="E18" s="6">
        <f t="shared" si="9"/>
        <v>5429.7539999999999</v>
      </c>
      <c r="F18" s="5">
        <v>1.6</v>
      </c>
      <c r="G18" s="5">
        <v>1.3</v>
      </c>
      <c r="H18" s="12">
        <v>1.18</v>
      </c>
      <c r="I18" s="8">
        <f t="shared" si="2"/>
        <v>697.1536000000001</v>
      </c>
      <c r="J18" s="8">
        <f t="shared" si="3"/>
        <v>1265.6019199999998</v>
      </c>
      <c r="K18" s="13">
        <f t="shared" si="4"/>
        <v>6435.2640000000001</v>
      </c>
    </row>
    <row r="19" spans="1:11" ht="22.5" customHeight="1" x14ac:dyDescent="0.25">
      <c r="A19" s="5" t="s">
        <v>115</v>
      </c>
      <c r="B19" s="6">
        <v>3118</v>
      </c>
      <c r="C19" s="5">
        <f t="shared" si="8"/>
        <v>3772.7799999999997</v>
      </c>
      <c r="D19" s="5">
        <v>1.35</v>
      </c>
      <c r="E19" s="6">
        <f t="shared" si="9"/>
        <v>5093.2529999999997</v>
      </c>
      <c r="F19" s="5">
        <v>1.6</v>
      </c>
      <c r="G19" s="5">
        <v>1.3</v>
      </c>
      <c r="H19" s="12">
        <v>1.18</v>
      </c>
      <c r="I19" s="8">
        <f t="shared" si="2"/>
        <v>653.94853333333333</v>
      </c>
      <c r="J19" s="8">
        <f t="shared" si="3"/>
        <v>1187.1681066666667</v>
      </c>
      <c r="K19" s="13">
        <f t="shared" si="4"/>
        <v>6036.4480000000003</v>
      </c>
    </row>
    <row r="20" spans="1:11" ht="48" customHeight="1" x14ac:dyDescent="0.25">
      <c r="A20" s="18" t="s">
        <v>77</v>
      </c>
      <c r="B20" s="16"/>
      <c r="C20" s="5"/>
      <c r="D20" s="5"/>
      <c r="E20" s="6"/>
      <c r="F20" s="5"/>
      <c r="G20" s="5"/>
      <c r="H20" s="7"/>
      <c r="I20" s="8"/>
      <c r="J20" s="8"/>
      <c r="K20" s="13"/>
    </row>
    <row r="21" spans="1:11" ht="18.75" customHeight="1" x14ac:dyDescent="0.25">
      <c r="A21" s="5" t="s">
        <v>46</v>
      </c>
      <c r="B21" s="27">
        <v>0</v>
      </c>
      <c r="C21" s="5">
        <f t="shared" si="0"/>
        <v>0</v>
      </c>
      <c r="D21" s="5">
        <v>1.3</v>
      </c>
      <c r="E21" s="6">
        <f t="shared" si="1"/>
        <v>0</v>
      </c>
      <c r="F21" s="5">
        <v>1.55</v>
      </c>
      <c r="G21" s="5">
        <v>1.3</v>
      </c>
      <c r="H21" s="12">
        <v>1.18</v>
      </c>
      <c r="I21" s="8">
        <f t="shared" si="2"/>
        <v>0</v>
      </c>
      <c r="J21" s="8">
        <f t="shared" si="3"/>
        <v>0</v>
      </c>
      <c r="K21" s="13">
        <f>C21*F21</f>
        <v>0</v>
      </c>
    </row>
    <row r="22" spans="1:11" ht="21" customHeight="1" x14ac:dyDescent="0.25">
      <c r="A22" s="5" t="s">
        <v>47</v>
      </c>
      <c r="B22" s="27">
        <v>0</v>
      </c>
      <c r="C22" s="5">
        <f t="shared" si="0"/>
        <v>0</v>
      </c>
      <c r="D22" s="5">
        <v>1.3</v>
      </c>
      <c r="E22" s="6">
        <f t="shared" si="1"/>
        <v>0</v>
      </c>
      <c r="F22" s="5">
        <v>1.55</v>
      </c>
      <c r="G22" s="5">
        <v>1.3</v>
      </c>
      <c r="H22" s="12">
        <v>1.18</v>
      </c>
      <c r="I22" s="8">
        <f t="shared" si="2"/>
        <v>0</v>
      </c>
      <c r="J22" s="8">
        <f t="shared" si="3"/>
        <v>0</v>
      </c>
      <c r="K22" s="13">
        <f t="shared" si="4"/>
        <v>0</v>
      </c>
    </row>
    <row r="23" spans="1:11" ht="19.5" customHeight="1" x14ac:dyDescent="0.25">
      <c r="A23" s="5" t="s">
        <v>42</v>
      </c>
      <c r="B23" s="27">
        <v>0</v>
      </c>
      <c r="C23" s="5">
        <f>B23*$C$3</f>
        <v>0</v>
      </c>
      <c r="D23" s="5">
        <v>1.3</v>
      </c>
      <c r="E23" s="6">
        <f>C23*D23</f>
        <v>0</v>
      </c>
      <c r="F23" s="5">
        <v>1.55</v>
      </c>
      <c r="G23" s="5">
        <v>1.3</v>
      </c>
      <c r="H23" s="12">
        <v>1.18</v>
      </c>
      <c r="I23" s="8">
        <f t="shared" si="2"/>
        <v>0</v>
      </c>
      <c r="J23" s="8">
        <f t="shared" si="3"/>
        <v>0</v>
      </c>
      <c r="K23" s="13">
        <f t="shared" si="4"/>
        <v>0</v>
      </c>
    </row>
    <row r="24" spans="1:11" x14ac:dyDescent="0.25">
      <c r="A24" s="5" t="s">
        <v>34</v>
      </c>
      <c r="B24" s="27">
        <v>0</v>
      </c>
      <c r="C24" s="5">
        <f t="shared" ref="C24" si="10">B24*$C$3</f>
        <v>0</v>
      </c>
      <c r="D24" s="5">
        <v>1.3</v>
      </c>
      <c r="E24" s="6">
        <f t="shared" ref="E24" si="11">C24*D24</f>
        <v>0</v>
      </c>
      <c r="F24" s="5">
        <v>1.55</v>
      </c>
      <c r="G24" s="5">
        <v>1.3</v>
      </c>
      <c r="H24" s="12">
        <v>1.18</v>
      </c>
      <c r="I24" s="8">
        <f t="shared" si="2"/>
        <v>0</v>
      </c>
      <c r="J24" s="8">
        <f t="shared" si="3"/>
        <v>0</v>
      </c>
      <c r="K24" s="13">
        <f t="shared" si="4"/>
        <v>0</v>
      </c>
    </row>
    <row r="25" spans="1:11" ht="24" customHeight="1" x14ac:dyDescent="0.25">
      <c r="A25" s="5" t="s">
        <v>32</v>
      </c>
      <c r="B25" s="27">
        <v>0</v>
      </c>
      <c r="C25" s="5">
        <f>B25*$C$3</f>
        <v>0</v>
      </c>
      <c r="D25" s="5">
        <v>1.3</v>
      </c>
      <c r="E25" s="6">
        <f>C25*D25</f>
        <v>0</v>
      </c>
      <c r="F25" s="5">
        <v>1.55</v>
      </c>
      <c r="G25" s="5">
        <v>1.3</v>
      </c>
      <c r="H25" s="12">
        <v>1.18</v>
      </c>
      <c r="I25" s="8">
        <f t="shared" si="2"/>
        <v>0</v>
      </c>
      <c r="J25" s="8">
        <f t="shared" si="3"/>
        <v>0</v>
      </c>
      <c r="K25" s="13">
        <f t="shared" si="4"/>
        <v>0</v>
      </c>
    </row>
    <row r="26" spans="1:11" ht="19.5" customHeight="1" x14ac:dyDescent="0.25">
      <c r="A26" s="15" t="s">
        <v>44</v>
      </c>
      <c r="B26" s="27">
        <v>0</v>
      </c>
      <c r="C26" s="5">
        <f>B26*$C$3</f>
        <v>0</v>
      </c>
      <c r="D26" s="5">
        <v>1.3</v>
      </c>
      <c r="E26" s="6">
        <f>C26*D26</f>
        <v>0</v>
      </c>
      <c r="F26" s="5">
        <v>1.55</v>
      </c>
      <c r="G26" s="5">
        <v>1.3</v>
      </c>
      <c r="H26" s="12">
        <v>1.18</v>
      </c>
      <c r="I26" s="8">
        <f t="shared" si="2"/>
        <v>0</v>
      </c>
      <c r="J26" s="8">
        <f t="shared" si="3"/>
        <v>0</v>
      </c>
      <c r="K26" s="13">
        <f t="shared" si="4"/>
        <v>0</v>
      </c>
    </row>
    <row r="27" spans="1:11" x14ac:dyDescent="0.25">
      <c r="A27" s="5" t="s">
        <v>100</v>
      </c>
      <c r="B27" s="27">
        <v>0</v>
      </c>
      <c r="C27" s="5">
        <f t="shared" si="0"/>
        <v>0</v>
      </c>
      <c r="D27" s="5">
        <v>1.3</v>
      </c>
      <c r="E27" s="6">
        <f t="shared" si="1"/>
        <v>0</v>
      </c>
      <c r="F27" s="5">
        <v>1.55</v>
      </c>
      <c r="G27" s="5">
        <v>1.3</v>
      </c>
      <c r="H27" s="12">
        <v>1.18</v>
      </c>
      <c r="I27" s="8">
        <f t="shared" si="2"/>
        <v>0</v>
      </c>
      <c r="J27" s="8">
        <f t="shared" si="3"/>
        <v>0</v>
      </c>
      <c r="K27" s="13">
        <f t="shared" si="4"/>
        <v>0</v>
      </c>
    </row>
    <row r="28" spans="1:11" x14ac:dyDescent="0.25">
      <c r="A28" s="5" t="s">
        <v>52</v>
      </c>
      <c r="B28" s="27">
        <v>0</v>
      </c>
      <c r="C28" s="5">
        <f t="shared" si="0"/>
        <v>0</v>
      </c>
      <c r="D28" s="5">
        <v>1.3</v>
      </c>
      <c r="E28" s="6">
        <f t="shared" si="1"/>
        <v>0</v>
      </c>
      <c r="F28" s="5">
        <v>1.55</v>
      </c>
      <c r="G28" s="5">
        <v>1.3</v>
      </c>
      <c r="H28" s="12">
        <v>1.18</v>
      </c>
      <c r="I28" s="8">
        <f t="shared" si="2"/>
        <v>0</v>
      </c>
      <c r="J28" s="8">
        <f t="shared" si="3"/>
        <v>0</v>
      </c>
      <c r="K28" s="13">
        <f t="shared" si="4"/>
        <v>0</v>
      </c>
    </row>
    <row r="29" spans="1:11" ht="18.75" customHeight="1" x14ac:dyDescent="0.25">
      <c r="A29" s="5" t="s">
        <v>78</v>
      </c>
      <c r="B29" s="27">
        <v>0</v>
      </c>
      <c r="C29" s="5">
        <f t="shared" si="0"/>
        <v>0</v>
      </c>
      <c r="D29" s="5">
        <v>1.3</v>
      </c>
      <c r="E29" s="6">
        <f t="shared" si="1"/>
        <v>0</v>
      </c>
      <c r="F29" s="5">
        <v>1.55</v>
      </c>
      <c r="G29" s="5">
        <v>1.3</v>
      </c>
      <c r="H29" s="12">
        <v>1.18</v>
      </c>
      <c r="I29" s="8">
        <f t="shared" si="2"/>
        <v>0</v>
      </c>
      <c r="J29" s="8">
        <f t="shared" si="3"/>
        <v>0</v>
      </c>
      <c r="K29" s="13">
        <f t="shared" si="4"/>
        <v>0</v>
      </c>
    </row>
    <row r="30" spans="1:11" ht="20.25" customHeight="1" x14ac:dyDescent="0.25">
      <c r="A30" s="5" t="s">
        <v>79</v>
      </c>
      <c r="B30" s="27">
        <v>0</v>
      </c>
      <c r="C30" s="5">
        <f t="shared" si="0"/>
        <v>0</v>
      </c>
      <c r="D30" s="5">
        <v>1.3</v>
      </c>
      <c r="E30" s="6">
        <f t="shared" si="1"/>
        <v>0</v>
      </c>
      <c r="F30" s="5">
        <v>1.5</v>
      </c>
      <c r="G30" s="5">
        <v>1.3</v>
      </c>
      <c r="H30" s="12">
        <v>1.18</v>
      </c>
      <c r="I30" s="8">
        <f t="shared" si="2"/>
        <v>0</v>
      </c>
      <c r="J30" s="8">
        <f t="shared" si="3"/>
        <v>0</v>
      </c>
      <c r="K30" s="13">
        <f t="shared" si="4"/>
        <v>0</v>
      </c>
    </row>
    <row r="31" spans="1:11" ht="24.75" customHeight="1" x14ac:dyDescent="0.25">
      <c r="A31" s="5" t="s">
        <v>22</v>
      </c>
      <c r="B31" s="27">
        <v>0</v>
      </c>
      <c r="C31" s="5">
        <f t="shared" si="0"/>
        <v>0</v>
      </c>
      <c r="D31" s="5">
        <v>1.3</v>
      </c>
      <c r="E31" s="6">
        <f t="shared" si="1"/>
        <v>0</v>
      </c>
      <c r="F31" s="5">
        <v>1.55</v>
      </c>
      <c r="G31" s="5">
        <v>1.3</v>
      </c>
      <c r="H31" s="12">
        <v>1.18</v>
      </c>
      <c r="I31" s="8">
        <f t="shared" si="2"/>
        <v>0</v>
      </c>
      <c r="J31" s="8">
        <f t="shared" si="3"/>
        <v>0</v>
      </c>
      <c r="K31" s="13">
        <f t="shared" si="4"/>
        <v>0</v>
      </c>
    </row>
    <row r="32" spans="1:11" ht="18" customHeight="1" x14ac:dyDescent="0.25">
      <c r="A32" s="5" t="s">
        <v>93</v>
      </c>
      <c r="B32" s="27">
        <v>0</v>
      </c>
      <c r="C32" s="5">
        <f t="shared" si="0"/>
        <v>0</v>
      </c>
      <c r="D32" s="5">
        <v>1.3</v>
      </c>
      <c r="E32" s="6">
        <f t="shared" si="1"/>
        <v>0</v>
      </c>
      <c r="F32" s="5">
        <v>1.55</v>
      </c>
      <c r="G32" s="5">
        <v>1.3</v>
      </c>
      <c r="H32" s="12">
        <v>1.18</v>
      </c>
      <c r="I32" s="8">
        <f t="shared" si="2"/>
        <v>0</v>
      </c>
      <c r="J32" s="8">
        <f t="shared" si="3"/>
        <v>0</v>
      </c>
      <c r="K32" s="13">
        <f t="shared" si="4"/>
        <v>0</v>
      </c>
    </row>
    <row r="33" spans="1:11" ht="28.5" customHeight="1" x14ac:dyDescent="0.25">
      <c r="A33" s="5" t="s">
        <v>60</v>
      </c>
      <c r="B33" s="27">
        <v>3800</v>
      </c>
      <c r="C33" s="5">
        <f t="shared" si="0"/>
        <v>4598</v>
      </c>
      <c r="D33" s="5">
        <v>1.3</v>
      </c>
      <c r="E33" s="6">
        <f t="shared" si="1"/>
        <v>5977.4000000000005</v>
      </c>
      <c r="F33" s="5">
        <v>1.55</v>
      </c>
      <c r="G33" s="5">
        <v>1.3</v>
      </c>
      <c r="H33" s="12">
        <v>1.18</v>
      </c>
      <c r="I33" s="8">
        <f t="shared" si="2"/>
        <v>772.08083333333343</v>
      </c>
      <c r="J33" s="8">
        <f t="shared" si="3"/>
        <v>1401.6236666666666</v>
      </c>
      <c r="K33" s="13">
        <f t="shared" si="4"/>
        <v>7126.9000000000005</v>
      </c>
    </row>
    <row r="34" spans="1:11" ht="21.75" customHeight="1" x14ac:dyDescent="0.25">
      <c r="A34" s="2" t="s">
        <v>101</v>
      </c>
      <c r="B34" s="29">
        <v>16250</v>
      </c>
      <c r="C34" s="2">
        <f t="shared" si="0"/>
        <v>19662.5</v>
      </c>
      <c r="D34" s="5">
        <v>1.3</v>
      </c>
      <c r="E34" s="6">
        <f t="shared" si="1"/>
        <v>25561.25</v>
      </c>
      <c r="F34" s="5">
        <v>1.55</v>
      </c>
      <c r="G34" s="5">
        <v>1.3</v>
      </c>
      <c r="H34" s="12">
        <v>1.18</v>
      </c>
      <c r="I34" s="8">
        <f t="shared" si="2"/>
        <v>3301.6614583333335</v>
      </c>
      <c r="J34" s="8">
        <f t="shared" si="3"/>
        <v>5993.7854166666666</v>
      </c>
      <c r="K34" s="13">
        <f t="shared" si="4"/>
        <v>30476.875</v>
      </c>
    </row>
    <row r="35" spans="1:11" ht="27" customHeight="1" x14ac:dyDescent="0.25">
      <c r="A35" s="2" t="s">
        <v>102</v>
      </c>
      <c r="B35" s="29">
        <v>0</v>
      </c>
      <c r="C35" s="32">
        <f t="shared" si="0"/>
        <v>0</v>
      </c>
      <c r="D35" s="5">
        <v>1.3</v>
      </c>
      <c r="E35" s="6">
        <f t="shared" si="1"/>
        <v>0</v>
      </c>
      <c r="F35" s="5">
        <v>1.55</v>
      </c>
      <c r="G35" s="5">
        <v>1.3</v>
      </c>
      <c r="H35" s="12">
        <v>1.18</v>
      </c>
      <c r="I35" s="8">
        <f t="shared" si="2"/>
        <v>0</v>
      </c>
      <c r="J35" s="8">
        <f t="shared" si="3"/>
        <v>0</v>
      </c>
      <c r="K35" s="13">
        <f t="shared" si="4"/>
        <v>0</v>
      </c>
    </row>
    <row r="36" spans="1:11" ht="24.75" customHeight="1" x14ac:dyDescent="0.25">
      <c r="A36" s="2" t="s">
        <v>108</v>
      </c>
      <c r="B36" s="29">
        <v>21459</v>
      </c>
      <c r="C36" s="32">
        <f t="shared" si="0"/>
        <v>25965.39</v>
      </c>
      <c r="D36" s="5">
        <v>1.3</v>
      </c>
      <c r="E36" s="6">
        <f t="shared" si="1"/>
        <v>33755.006999999998</v>
      </c>
      <c r="F36" s="5">
        <v>1.5</v>
      </c>
      <c r="G36" s="5">
        <v>1.3</v>
      </c>
      <c r="H36" s="12">
        <v>1.18</v>
      </c>
      <c r="I36" s="8">
        <f t="shared" si="2"/>
        <v>4219.3758750000006</v>
      </c>
      <c r="J36" s="8">
        <f t="shared" si="3"/>
        <v>7659.7900499999996</v>
      </c>
      <c r="K36" s="13">
        <f t="shared" si="4"/>
        <v>38948.084999999999</v>
      </c>
    </row>
    <row r="37" spans="1:11" x14ac:dyDescent="0.25">
      <c r="A37" s="2"/>
      <c r="B37" s="29"/>
      <c r="C37" s="32"/>
      <c r="D37" s="5"/>
      <c r="E37" s="6"/>
      <c r="F37" s="5"/>
      <c r="G37" s="5"/>
      <c r="H37" s="7"/>
      <c r="I37" s="8"/>
      <c r="J37" s="8"/>
      <c r="K37" s="13"/>
    </row>
    <row r="38" spans="1:11" x14ac:dyDescent="0.25">
      <c r="A38" s="2"/>
      <c r="B38" s="29"/>
      <c r="C38" s="32"/>
      <c r="D38" s="5"/>
      <c r="E38" s="6"/>
      <c r="F38" s="5"/>
      <c r="G38" s="5"/>
      <c r="H38" s="7"/>
      <c r="I38" s="8">
        <f t="shared" si="2"/>
        <v>0</v>
      </c>
      <c r="J38" s="8">
        <f t="shared" si="3"/>
        <v>0</v>
      </c>
      <c r="K38" s="13">
        <f t="shared" si="4"/>
        <v>0</v>
      </c>
    </row>
    <row r="39" spans="1:11" x14ac:dyDescent="0.25">
      <c r="A39" s="2" t="s">
        <v>84</v>
      </c>
      <c r="B39" s="29">
        <v>0</v>
      </c>
      <c r="C39" s="2">
        <f>B39*$C$3</f>
        <v>0</v>
      </c>
      <c r="D39" s="5">
        <v>1.3</v>
      </c>
      <c r="E39" s="6">
        <f>C39*D39</f>
        <v>0</v>
      </c>
      <c r="F39" s="5">
        <v>1.8</v>
      </c>
      <c r="G39" s="5">
        <v>1.3</v>
      </c>
      <c r="H39" s="12">
        <v>1.18</v>
      </c>
      <c r="I39" s="8">
        <f t="shared" si="2"/>
        <v>0</v>
      </c>
      <c r="J39" s="8">
        <f t="shared" si="3"/>
        <v>0</v>
      </c>
      <c r="K39" s="13">
        <f t="shared" si="4"/>
        <v>0</v>
      </c>
    </row>
    <row r="40" spans="1:11" ht="17.25" customHeight="1" x14ac:dyDescent="0.25">
      <c r="A40" s="2" t="s">
        <v>105</v>
      </c>
      <c r="B40" s="29">
        <v>0</v>
      </c>
      <c r="C40" s="2">
        <f t="shared" ref="C40:C41" si="12">B40*$C$3</f>
        <v>0</v>
      </c>
      <c r="D40" s="5">
        <v>1.3</v>
      </c>
      <c r="E40" s="6">
        <f t="shared" ref="E40:E41" si="13">C40*D40</f>
        <v>0</v>
      </c>
      <c r="F40" s="5">
        <v>1.7</v>
      </c>
      <c r="G40" s="5">
        <v>1.3</v>
      </c>
      <c r="H40" s="12">
        <v>1.18</v>
      </c>
      <c r="I40" s="8">
        <f t="shared" si="2"/>
        <v>0</v>
      </c>
      <c r="J40" s="8">
        <f t="shared" si="3"/>
        <v>0</v>
      </c>
      <c r="K40" s="13">
        <f t="shared" si="4"/>
        <v>0</v>
      </c>
    </row>
    <row r="41" spans="1:11" x14ac:dyDescent="0.25">
      <c r="A41" s="2" t="s">
        <v>106</v>
      </c>
      <c r="B41" s="29">
        <v>0</v>
      </c>
      <c r="C41" s="2">
        <f t="shared" si="12"/>
        <v>0</v>
      </c>
      <c r="D41" s="5">
        <v>1.3</v>
      </c>
      <c r="E41" s="6">
        <f t="shared" si="13"/>
        <v>0</v>
      </c>
      <c r="F41" s="5">
        <v>1.7</v>
      </c>
      <c r="G41" s="5">
        <v>1.3</v>
      </c>
      <c r="H41" s="12">
        <v>1.18</v>
      </c>
      <c r="I41" s="8">
        <f t="shared" si="2"/>
        <v>0</v>
      </c>
      <c r="J41" s="8">
        <f t="shared" si="3"/>
        <v>0</v>
      </c>
      <c r="K41" s="13">
        <f t="shared" si="4"/>
        <v>0</v>
      </c>
    </row>
    <row r="42" spans="1:11" x14ac:dyDescent="0.25">
      <c r="K42" s="13"/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A13" zoomScale="78" zoomScaleNormal="78" workbookViewId="0">
      <selection activeCell="B13" sqref="B1:H1048576"/>
    </sheetView>
  </sheetViews>
  <sheetFormatPr baseColWidth="10" defaultColWidth="11.42578125" defaultRowHeight="15" x14ac:dyDescent="0.25"/>
  <cols>
    <col min="1" max="1" width="61.285156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24.85546875" style="3" bestFit="1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51.7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120</v>
      </c>
      <c r="H2" s="11" t="s">
        <v>121</v>
      </c>
      <c r="I2" s="20" t="s">
        <v>119</v>
      </c>
      <c r="J2" s="20" t="s">
        <v>118</v>
      </c>
      <c r="K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73</v>
      </c>
      <c r="B5" s="6">
        <v>0</v>
      </c>
      <c r="C5" s="5">
        <f t="shared" ref="C5:C38" si="0">B5*$C$3</f>
        <v>0</v>
      </c>
      <c r="D5" s="5">
        <v>1.35</v>
      </c>
      <c r="E5" s="6">
        <f t="shared" ref="E5:E38" si="1">C5*D5</f>
        <v>0</v>
      </c>
      <c r="F5" s="5">
        <v>1.55</v>
      </c>
      <c r="G5" s="5">
        <v>1.3</v>
      </c>
      <c r="H5" s="12">
        <v>1.18</v>
      </c>
      <c r="I5" s="8">
        <f>C5*F5*G5/$I$3</f>
        <v>0</v>
      </c>
      <c r="J5" s="8">
        <f>C5*F5*H5/$J$3</f>
        <v>0</v>
      </c>
      <c r="K5" s="13">
        <f>C5*F5</f>
        <v>0</v>
      </c>
    </row>
    <row r="6" spans="1:11" x14ac:dyDescent="0.25">
      <c r="A6" s="5" t="s">
        <v>74</v>
      </c>
      <c r="B6" s="6">
        <v>0</v>
      </c>
      <c r="C6" s="5">
        <f t="shared" si="0"/>
        <v>0</v>
      </c>
      <c r="D6" s="5">
        <v>1.35</v>
      </c>
      <c r="E6" s="6">
        <f t="shared" si="1"/>
        <v>0</v>
      </c>
      <c r="F6" s="5">
        <v>1.55</v>
      </c>
      <c r="G6" s="5">
        <v>1.3</v>
      </c>
      <c r="H6" s="12">
        <v>1.18</v>
      </c>
      <c r="I6" s="8">
        <f t="shared" ref="I6:I43" si="2">C6*F6*G6/$I$3</f>
        <v>0</v>
      </c>
      <c r="J6" s="8">
        <f t="shared" ref="J6:J43" si="3">C6*F6*H6/$J$3</f>
        <v>0</v>
      </c>
      <c r="K6" s="13">
        <f t="shared" ref="K6:K43" si="4">C6*F6</f>
        <v>0</v>
      </c>
    </row>
    <row r="7" spans="1:11" x14ac:dyDescent="0.25">
      <c r="A7" s="5" t="s">
        <v>34</v>
      </c>
      <c r="B7" s="6">
        <v>0</v>
      </c>
      <c r="C7" s="5">
        <f t="shared" si="0"/>
        <v>0</v>
      </c>
      <c r="D7" s="5">
        <v>1.35</v>
      </c>
      <c r="E7" s="6">
        <f t="shared" si="1"/>
        <v>0</v>
      </c>
      <c r="F7" s="5">
        <v>1.55</v>
      </c>
      <c r="G7" s="5">
        <v>1.3</v>
      </c>
      <c r="H7" s="12">
        <v>1.18</v>
      </c>
      <c r="I7" s="8">
        <f t="shared" si="2"/>
        <v>0</v>
      </c>
      <c r="J7" s="8">
        <f t="shared" si="3"/>
        <v>0</v>
      </c>
      <c r="K7" s="13">
        <f t="shared" si="4"/>
        <v>0</v>
      </c>
    </row>
    <row r="8" spans="1:11" x14ac:dyDescent="0.25">
      <c r="A8" s="5" t="s">
        <v>75</v>
      </c>
      <c r="B8" s="6">
        <v>0</v>
      </c>
      <c r="C8" s="5">
        <f>B8*$C$3</f>
        <v>0</v>
      </c>
      <c r="D8" s="5">
        <v>1.35</v>
      </c>
      <c r="E8" s="6">
        <f>C8*D8</f>
        <v>0</v>
      </c>
      <c r="F8" s="5">
        <v>1.55</v>
      </c>
      <c r="G8" s="5">
        <v>1.3</v>
      </c>
      <c r="H8" s="12">
        <v>1.18</v>
      </c>
      <c r="I8" s="8">
        <f t="shared" si="2"/>
        <v>0</v>
      </c>
      <c r="J8" s="8">
        <f t="shared" si="3"/>
        <v>0</v>
      </c>
      <c r="K8" s="13">
        <f t="shared" si="4"/>
        <v>0</v>
      </c>
    </row>
    <row r="9" spans="1:11" x14ac:dyDescent="0.25">
      <c r="A9" s="5" t="s">
        <v>123</v>
      </c>
      <c r="B9" s="6">
        <v>6677</v>
      </c>
      <c r="C9" s="5">
        <f>B9*$C$3</f>
        <v>8079.17</v>
      </c>
      <c r="D9" s="5">
        <v>1.35</v>
      </c>
      <c r="E9" s="6">
        <f t="shared" ref="E9:E10" si="5">C9*D9</f>
        <v>10906.879500000001</v>
      </c>
      <c r="F9" s="5">
        <v>1.55</v>
      </c>
      <c r="G9" s="5">
        <v>1.3</v>
      </c>
      <c r="H9" s="12">
        <v>1.18</v>
      </c>
      <c r="I9" s="8">
        <f t="shared" si="2"/>
        <v>1356.6272958333334</v>
      </c>
      <c r="J9" s="8">
        <f t="shared" si="3"/>
        <v>2462.8003216666666</v>
      </c>
      <c r="K9" s="13">
        <f t="shared" si="4"/>
        <v>12522.7135</v>
      </c>
    </row>
    <row r="10" spans="1:11" ht="21.75" customHeight="1" x14ac:dyDescent="0.25">
      <c r="A10" s="5" t="s">
        <v>122</v>
      </c>
      <c r="B10" s="6">
        <v>8242</v>
      </c>
      <c r="C10" s="5">
        <f>B10*$C$3</f>
        <v>9972.82</v>
      </c>
      <c r="D10" s="5">
        <v>1.35</v>
      </c>
      <c r="E10" s="6">
        <f t="shared" si="5"/>
        <v>13463.307000000001</v>
      </c>
      <c r="F10" s="5">
        <v>1.55</v>
      </c>
      <c r="G10" s="5">
        <v>1.3</v>
      </c>
      <c r="H10" s="12">
        <v>1.18</v>
      </c>
      <c r="I10" s="8">
        <f t="shared" si="2"/>
        <v>1674.6026916666667</v>
      </c>
      <c r="J10" s="8">
        <f t="shared" si="3"/>
        <v>3040.047963333333</v>
      </c>
      <c r="K10" s="13">
        <f t="shared" si="4"/>
        <v>15457.870999999999</v>
      </c>
    </row>
    <row r="11" spans="1:11" ht="24" customHeight="1" x14ac:dyDescent="0.25">
      <c r="A11" s="5" t="s">
        <v>76</v>
      </c>
      <c r="B11" s="6">
        <v>15745</v>
      </c>
      <c r="C11" s="5">
        <f>B11*$C$3</f>
        <v>19051.45</v>
      </c>
      <c r="D11" s="5">
        <v>1.35</v>
      </c>
      <c r="E11" s="6">
        <f>C11*D11</f>
        <v>25719.457500000004</v>
      </c>
      <c r="F11" s="5">
        <v>1.55</v>
      </c>
      <c r="G11" s="5">
        <v>1.3</v>
      </c>
      <c r="H11" s="12">
        <v>1.18</v>
      </c>
      <c r="I11" s="8">
        <f t="shared" si="2"/>
        <v>3199.0559791666669</v>
      </c>
      <c r="J11" s="8">
        <f t="shared" si="3"/>
        <v>5807.5170083333333</v>
      </c>
      <c r="K11" s="13">
        <f t="shared" si="4"/>
        <v>29529.747500000001</v>
      </c>
    </row>
    <row r="12" spans="1:11" ht="23.25" customHeight="1" x14ac:dyDescent="0.25">
      <c r="A12" s="5" t="s">
        <v>114</v>
      </c>
      <c r="B12" s="6">
        <v>4488</v>
      </c>
      <c r="C12" s="5">
        <f t="shared" ref="C12:C21" si="6">B12*$C$3</f>
        <v>5430.48</v>
      </c>
      <c r="D12" s="5">
        <v>1.35</v>
      </c>
      <c r="E12" s="6">
        <f t="shared" ref="E12:E21" si="7">C12*D12</f>
        <v>7331.1480000000001</v>
      </c>
      <c r="F12" s="5">
        <v>1.55</v>
      </c>
      <c r="G12" s="5">
        <v>1.3</v>
      </c>
      <c r="H12" s="12">
        <v>1.18</v>
      </c>
      <c r="I12" s="8">
        <f t="shared" si="2"/>
        <v>911.8680999999998</v>
      </c>
      <c r="J12" s="8">
        <f t="shared" si="3"/>
        <v>1655.3913199999997</v>
      </c>
      <c r="K12" s="13">
        <f t="shared" si="4"/>
        <v>8417.2439999999988</v>
      </c>
    </row>
    <row r="13" spans="1:11" ht="21.75" customHeight="1" x14ac:dyDescent="0.25">
      <c r="A13" s="5" t="s">
        <v>40</v>
      </c>
      <c r="B13" s="6">
        <v>17765</v>
      </c>
      <c r="C13" s="5">
        <f t="shared" si="6"/>
        <v>21495.649999999998</v>
      </c>
      <c r="D13" s="5">
        <v>1.35</v>
      </c>
      <c r="E13" s="6">
        <f t="shared" si="7"/>
        <v>29019.127499999999</v>
      </c>
      <c r="F13" s="5">
        <v>1.55</v>
      </c>
      <c r="G13" s="5">
        <v>1.3</v>
      </c>
      <c r="H13" s="12">
        <v>1.18</v>
      </c>
      <c r="I13" s="8">
        <f t="shared" si="2"/>
        <v>3609.4778958333336</v>
      </c>
      <c r="J13" s="8">
        <f t="shared" si="3"/>
        <v>6552.5906416666658</v>
      </c>
      <c r="K13" s="13">
        <f t="shared" si="4"/>
        <v>33318.2575</v>
      </c>
    </row>
    <row r="14" spans="1:11" ht="21.75" customHeight="1" x14ac:dyDescent="0.25">
      <c r="A14" s="5" t="s">
        <v>53</v>
      </c>
      <c r="B14" s="6">
        <v>0</v>
      </c>
      <c r="C14" s="5">
        <f t="shared" si="6"/>
        <v>0</v>
      </c>
      <c r="D14" s="5">
        <v>1.35</v>
      </c>
      <c r="E14" s="6">
        <f t="shared" si="7"/>
        <v>0</v>
      </c>
      <c r="F14" s="5">
        <v>1.55</v>
      </c>
      <c r="G14" s="5">
        <v>1.3</v>
      </c>
      <c r="H14" s="12">
        <v>1.18</v>
      </c>
      <c r="I14" s="8">
        <f t="shared" si="2"/>
        <v>0</v>
      </c>
      <c r="J14" s="8">
        <f t="shared" si="3"/>
        <v>0</v>
      </c>
      <c r="K14" s="13">
        <f t="shared" si="4"/>
        <v>0</v>
      </c>
    </row>
    <row r="15" spans="1:11" ht="22.5" customHeight="1" x14ac:dyDescent="0.25">
      <c r="A15" s="5" t="s">
        <v>61</v>
      </c>
      <c r="B15" s="6">
        <v>4704</v>
      </c>
      <c r="C15" s="5">
        <f t="shared" si="6"/>
        <v>5691.84</v>
      </c>
      <c r="D15" s="5">
        <v>1.35</v>
      </c>
      <c r="E15" s="6">
        <f t="shared" si="7"/>
        <v>7683.9840000000004</v>
      </c>
      <c r="F15" s="5">
        <v>1.55</v>
      </c>
      <c r="G15" s="5">
        <v>1.3</v>
      </c>
      <c r="H15" s="12">
        <v>1.18</v>
      </c>
      <c r="I15" s="8">
        <f t="shared" si="2"/>
        <v>955.75480000000016</v>
      </c>
      <c r="J15" s="8">
        <f t="shared" si="3"/>
        <v>1735.0625600000001</v>
      </c>
      <c r="K15" s="13">
        <f t="shared" si="4"/>
        <v>8822.3520000000008</v>
      </c>
    </row>
    <row r="16" spans="1:11" ht="21.75" customHeight="1" x14ac:dyDescent="0.25">
      <c r="A16" s="5" t="s">
        <v>124</v>
      </c>
      <c r="B16" s="6">
        <v>22057</v>
      </c>
      <c r="C16" s="5">
        <f>B16*$C$3</f>
        <v>26688.969999999998</v>
      </c>
      <c r="D16" s="5">
        <v>2.35</v>
      </c>
      <c r="E16" s="6">
        <f t="shared" ref="E16:E17" si="8">C16*D16</f>
        <v>62719.0795</v>
      </c>
      <c r="F16" s="5">
        <v>1.55</v>
      </c>
      <c r="G16" s="5">
        <v>1.3</v>
      </c>
      <c r="H16" s="12">
        <v>1.18</v>
      </c>
      <c r="I16" s="8">
        <f t="shared" ref="I16:I17" si="9">C16*F16*G16/$I$3</f>
        <v>4481.5228791666668</v>
      </c>
      <c r="J16" s="8">
        <f t="shared" ref="J16:J17" si="10">C16*F16*H16/$J$3</f>
        <v>8135.6876883333325</v>
      </c>
      <c r="K16" s="13">
        <f t="shared" ref="K16:K17" si="11">C16*F16</f>
        <v>41367.9035</v>
      </c>
    </row>
    <row r="17" spans="1:11" s="38" customFormat="1" ht="22.5" customHeight="1" x14ac:dyDescent="0.25">
      <c r="A17" s="5" t="s">
        <v>125</v>
      </c>
      <c r="B17" s="6">
        <v>3574</v>
      </c>
      <c r="C17" s="5">
        <f t="shared" ref="C17" si="12">B17*$C$3</f>
        <v>4324.54</v>
      </c>
      <c r="D17" s="5">
        <v>1.35</v>
      </c>
      <c r="E17" s="6">
        <f t="shared" si="8"/>
        <v>5838.1289999999999</v>
      </c>
      <c r="F17" s="5">
        <v>1.55</v>
      </c>
      <c r="G17" s="5">
        <v>1.3</v>
      </c>
      <c r="H17" s="16">
        <v>1.18</v>
      </c>
      <c r="I17" s="34">
        <f t="shared" si="9"/>
        <v>726.16234166666675</v>
      </c>
      <c r="J17" s="34">
        <f t="shared" si="10"/>
        <v>1318.2639433333334</v>
      </c>
      <c r="K17" s="35">
        <f t="shared" si="11"/>
        <v>6703.0370000000003</v>
      </c>
    </row>
    <row r="18" spans="1:11" ht="28.5" customHeight="1" x14ac:dyDescent="0.25">
      <c r="A18" s="5" t="s">
        <v>111</v>
      </c>
      <c r="B18" s="6">
        <v>23507</v>
      </c>
      <c r="C18" s="5">
        <f t="shared" si="6"/>
        <v>28443.469999999998</v>
      </c>
      <c r="D18" s="5">
        <v>1.35</v>
      </c>
      <c r="E18" s="6">
        <f t="shared" si="7"/>
        <v>38398.684499999996</v>
      </c>
      <c r="F18" s="5">
        <v>1.5</v>
      </c>
      <c r="G18" s="5">
        <v>1.3</v>
      </c>
      <c r="H18" s="12">
        <v>1.18</v>
      </c>
      <c r="I18" s="8">
        <f t="shared" si="2"/>
        <v>4622.0638749999998</v>
      </c>
      <c r="J18" s="8">
        <f t="shared" si="3"/>
        <v>8390.8236499999985</v>
      </c>
      <c r="K18" s="13">
        <f t="shared" si="4"/>
        <v>42665.204999999994</v>
      </c>
    </row>
    <row r="19" spans="1:11" ht="22.5" customHeight="1" x14ac:dyDescent="0.25">
      <c r="A19" s="5" t="s">
        <v>113</v>
      </c>
      <c r="B19" s="6">
        <v>4891</v>
      </c>
      <c r="C19" s="5">
        <f t="shared" si="6"/>
        <v>5918.11</v>
      </c>
      <c r="D19" s="5">
        <v>1.35</v>
      </c>
      <c r="E19" s="6">
        <f t="shared" si="7"/>
        <v>7989.4485000000004</v>
      </c>
      <c r="F19" s="5">
        <v>1.6</v>
      </c>
      <c r="G19" s="5">
        <v>1.3</v>
      </c>
      <c r="H19" s="12">
        <v>1.18</v>
      </c>
      <c r="I19" s="8">
        <f t="shared" si="2"/>
        <v>1025.8057333333334</v>
      </c>
      <c r="J19" s="8">
        <f t="shared" si="3"/>
        <v>1862.2319466666668</v>
      </c>
      <c r="K19" s="13">
        <f t="shared" si="4"/>
        <v>9468.9760000000006</v>
      </c>
    </row>
    <row r="20" spans="1:11" ht="22.5" customHeight="1" x14ac:dyDescent="0.25">
      <c r="A20" s="5" t="s">
        <v>116</v>
      </c>
      <c r="B20" s="6">
        <v>3640</v>
      </c>
      <c r="C20" s="5">
        <f t="shared" si="6"/>
        <v>4404.3999999999996</v>
      </c>
      <c r="D20" s="5">
        <v>1.35</v>
      </c>
      <c r="E20" s="6">
        <f t="shared" si="7"/>
        <v>5945.94</v>
      </c>
      <c r="F20" s="5">
        <v>1.6</v>
      </c>
      <c r="G20" s="5">
        <v>1.3</v>
      </c>
      <c r="H20" s="12">
        <v>1.18</v>
      </c>
      <c r="I20" s="8">
        <f t="shared" si="2"/>
        <v>763.42933333333337</v>
      </c>
      <c r="J20" s="8">
        <f t="shared" si="3"/>
        <v>1385.9178666666667</v>
      </c>
      <c r="K20" s="13">
        <f t="shared" si="4"/>
        <v>7047.04</v>
      </c>
    </row>
    <row r="21" spans="1:11" ht="22.5" customHeight="1" x14ac:dyDescent="0.25">
      <c r="A21" s="5" t="s">
        <v>115</v>
      </c>
      <c r="B21" s="6">
        <v>3414</v>
      </c>
      <c r="C21" s="5">
        <f t="shared" si="6"/>
        <v>4130.9399999999996</v>
      </c>
      <c r="D21" s="5">
        <v>1.35</v>
      </c>
      <c r="E21" s="6">
        <f t="shared" si="7"/>
        <v>5576.7690000000002</v>
      </c>
      <c r="F21" s="5">
        <v>1.6</v>
      </c>
      <c r="G21" s="5">
        <v>1.3</v>
      </c>
      <c r="H21" s="12">
        <v>1.18</v>
      </c>
      <c r="I21" s="8">
        <f t="shared" si="2"/>
        <v>716.02959999999996</v>
      </c>
      <c r="J21" s="8">
        <f t="shared" si="3"/>
        <v>1299.8691199999998</v>
      </c>
      <c r="K21" s="13">
        <f t="shared" si="4"/>
        <v>6609.5039999999999</v>
      </c>
    </row>
    <row r="22" spans="1:11" ht="48" customHeight="1" x14ac:dyDescent="0.25">
      <c r="A22" s="18" t="s">
        <v>77</v>
      </c>
      <c r="B22" s="16"/>
      <c r="C22" s="5"/>
      <c r="D22" s="5"/>
      <c r="E22" s="6"/>
      <c r="F22" s="5"/>
      <c r="G22" s="5"/>
      <c r="H22" s="7"/>
      <c r="I22" s="8"/>
      <c r="J22" s="8"/>
      <c r="K22" s="13"/>
    </row>
    <row r="23" spans="1:11" ht="18.75" customHeight="1" x14ac:dyDescent="0.25">
      <c r="A23" s="5" t="s">
        <v>46</v>
      </c>
      <c r="B23" s="27">
        <v>0</v>
      </c>
      <c r="C23" s="5">
        <f t="shared" si="0"/>
        <v>0</v>
      </c>
      <c r="D23" s="5">
        <v>1.3</v>
      </c>
      <c r="E23" s="6">
        <f t="shared" si="1"/>
        <v>0</v>
      </c>
      <c r="F23" s="5">
        <v>1.55</v>
      </c>
      <c r="G23" s="5">
        <v>1.3</v>
      </c>
      <c r="H23" s="12">
        <v>1.18</v>
      </c>
      <c r="I23" s="8">
        <f t="shared" si="2"/>
        <v>0</v>
      </c>
      <c r="J23" s="8">
        <f t="shared" si="3"/>
        <v>0</v>
      </c>
      <c r="K23" s="13">
        <f>C23*F23</f>
        <v>0</v>
      </c>
    </row>
    <row r="24" spans="1:11" ht="21" customHeight="1" x14ac:dyDescent="0.25">
      <c r="A24" s="5" t="s">
        <v>47</v>
      </c>
      <c r="B24" s="27">
        <v>0</v>
      </c>
      <c r="C24" s="5">
        <f t="shared" si="0"/>
        <v>0</v>
      </c>
      <c r="D24" s="5">
        <v>1.3</v>
      </c>
      <c r="E24" s="6">
        <f t="shared" si="1"/>
        <v>0</v>
      </c>
      <c r="F24" s="5">
        <v>1.55</v>
      </c>
      <c r="G24" s="5">
        <v>1.3</v>
      </c>
      <c r="H24" s="12">
        <v>1.18</v>
      </c>
      <c r="I24" s="8">
        <f t="shared" si="2"/>
        <v>0</v>
      </c>
      <c r="J24" s="8">
        <f t="shared" si="3"/>
        <v>0</v>
      </c>
      <c r="K24" s="13">
        <f t="shared" si="4"/>
        <v>0</v>
      </c>
    </row>
    <row r="25" spans="1:11" ht="19.5" customHeight="1" x14ac:dyDescent="0.25">
      <c r="A25" s="5" t="s">
        <v>42</v>
      </c>
      <c r="B25" s="27">
        <v>0</v>
      </c>
      <c r="C25" s="5">
        <f>B25*$C$3</f>
        <v>0</v>
      </c>
      <c r="D25" s="5">
        <v>1.3</v>
      </c>
      <c r="E25" s="6">
        <f>C25*D25</f>
        <v>0</v>
      </c>
      <c r="F25" s="5">
        <v>1.55</v>
      </c>
      <c r="G25" s="5">
        <v>1.3</v>
      </c>
      <c r="H25" s="12">
        <v>1.18</v>
      </c>
      <c r="I25" s="8">
        <f t="shared" si="2"/>
        <v>0</v>
      </c>
      <c r="J25" s="8">
        <f t="shared" si="3"/>
        <v>0</v>
      </c>
      <c r="K25" s="13">
        <f t="shared" si="4"/>
        <v>0</v>
      </c>
    </row>
    <row r="26" spans="1:11" x14ac:dyDescent="0.25">
      <c r="A26" s="5" t="s">
        <v>34</v>
      </c>
      <c r="B26" s="27">
        <v>0</v>
      </c>
      <c r="C26" s="5">
        <f t="shared" ref="C26" si="13">B26*$C$3</f>
        <v>0</v>
      </c>
      <c r="D26" s="5">
        <v>1.3</v>
      </c>
      <c r="E26" s="6">
        <f t="shared" ref="E26" si="14">C26*D26</f>
        <v>0</v>
      </c>
      <c r="F26" s="5">
        <v>1.55</v>
      </c>
      <c r="G26" s="5">
        <v>1.3</v>
      </c>
      <c r="H26" s="12">
        <v>1.18</v>
      </c>
      <c r="I26" s="8">
        <f t="shared" si="2"/>
        <v>0</v>
      </c>
      <c r="J26" s="8">
        <f t="shared" si="3"/>
        <v>0</v>
      </c>
      <c r="K26" s="13">
        <f t="shared" si="4"/>
        <v>0</v>
      </c>
    </row>
    <row r="27" spans="1:11" ht="24" customHeight="1" x14ac:dyDescent="0.25">
      <c r="A27" s="5" t="s">
        <v>32</v>
      </c>
      <c r="B27" s="27">
        <v>0</v>
      </c>
      <c r="C27" s="5">
        <f>B27*$C$3</f>
        <v>0</v>
      </c>
      <c r="D27" s="5">
        <v>1.3</v>
      </c>
      <c r="E27" s="6">
        <f>C27*D27</f>
        <v>0</v>
      </c>
      <c r="F27" s="5">
        <v>1.55</v>
      </c>
      <c r="G27" s="5">
        <v>1.3</v>
      </c>
      <c r="H27" s="12">
        <v>1.18</v>
      </c>
      <c r="I27" s="8">
        <f t="shared" si="2"/>
        <v>0</v>
      </c>
      <c r="J27" s="8">
        <f t="shared" si="3"/>
        <v>0</v>
      </c>
      <c r="K27" s="13">
        <f t="shared" si="4"/>
        <v>0</v>
      </c>
    </row>
    <row r="28" spans="1:11" ht="19.5" customHeight="1" x14ac:dyDescent="0.25">
      <c r="A28" s="15" t="s">
        <v>44</v>
      </c>
      <c r="B28" s="27">
        <v>0</v>
      </c>
      <c r="C28" s="5">
        <f>B28*$C$3</f>
        <v>0</v>
      </c>
      <c r="D28" s="5">
        <v>1.3</v>
      </c>
      <c r="E28" s="6">
        <f>C28*D28</f>
        <v>0</v>
      </c>
      <c r="F28" s="5">
        <v>1.55</v>
      </c>
      <c r="G28" s="5">
        <v>1.3</v>
      </c>
      <c r="H28" s="12">
        <v>1.18</v>
      </c>
      <c r="I28" s="8">
        <f t="shared" si="2"/>
        <v>0</v>
      </c>
      <c r="J28" s="8">
        <f t="shared" si="3"/>
        <v>0</v>
      </c>
      <c r="K28" s="13">
        <f t="shared" si="4"/>
        <v>0</v>
      </c>
    </row>
    <row r="29" spans="1:11" x14ac:dyDescent="0.25">
      <c r="A29" s="5" t="s">
        <v>100</v>
      </c>
      <c r="B29" s="27">
        <v>0</v>
      </c>
      <c r="C29" s="5">
        <f t="shared" si="0"/>
        <v>0</v>
      </c>
      <c r="D29" s="5">
        <v>1.3</v>
      </c>
      <c r="E29" s="6">
        <f t="shared" si="1"/>
        <v>0</v>
      </c>
      <c r="F29" s="5">
        <v>1.55</v>
      </c>
      <c r="G29" s="5">
        <v>1.3</v>
      </c>
      <c r="H29" s="12">
        <v>1.18</v>
      </c>
      <c r="I29" s="8">
        <f t="shared" si="2"/>
        <v>0</v>
      </c>
      <c r="J29" s="8">
        <f t="shared" si="3"/>
        <v>0</v>
      </c>
      <c r="K29" s="13">
        <f t="shared" si="4"/>
        <v>0</v>
      </c>
    </row>
    <row r="30" spans="1:11" x14ac:dyDescent="0.25">
      <c r="A30" s="5" t="s">
        <v>52</v>
      </c>
      <c r="B30" s="27">
        <v>0</v>
      </c>
      <c r="C30" s="5">
        <f t="shared" si="0"/>
        <v>0</v>
      </c>
      <c r="D30" s="5">
        <v>1.3</v>
      </c>
      <c r="E30" s="6">
        <f t="shared" si="1"/>
        <v>0</v>
      </c>
      <c r="F30" s="5">
        <v>1.55</v>
      </c>
      <c r="G30" s="5">
        <v>1.3</v>
      </c>
      <c r="H30" s="12">
        <v>1.18</v>
      </c>
      <c r="I30" s="8">
        <f t="shared" si="2"/>
        <v>0</v>
      </c>
      <c r="J30" s="8">
        <f t="shared" si="3"/>
        <v>0</v>
      </c>
      <c r="K30" s="13">
        <f t="shared" si="4"/>
        <v>0</v>
      </c>
    </row>
    <row r="31" spans="1:11" ht="18.75" customHeight="1" x14ac:dyDescent="0.25">
      <c r="A31" s="5" t="s">
        <v>78</v>
      </c>
      <c r="B31" s="27">
        <v>0</v>
      </c>
      <c r="C31" s="5">
        <f t="shared" si="0"/>
        <v>0</v>
      </c>
      <c r="D31" s="5">
        <v>1.3</v>
      </c>
      <c r="E31" s="6">
        <f t="shared" si="1"/>
        <v>0</v>
      </c>
      <c r="F31" s="5">
        <v>1.55</v>
      </c>
      <c r="G31" s="5">
        <v>1.3</v>
      </c>
      <c r="H31" s="12">
        <v>1.18</v>
      </c>
      <c r="I31" s="8">
        <f t="shared" si="2"/>
        <v>0</v>
      </c>
      <c r="J31" s="8">
        <f t="shared" si="3"/>
        <v>0</v>
      </c>
      <c r="K31" s="13">
        <f t="shared" si="4"/>
        <v>0</v>
      </c>
    </row>
    <row r="32" spans="1:11" ht="20.25" customHeight="1" x14ac:dyDescent="0.25">
      <c r="A32" s="5" t="s">
        <v>79</v>
      </c>
      <c r="B32" s="27">
        <v>14984</v>
      </c>
      <c r="C32" s="5">
        <f t="shared" si="0"/>
        <v>18130.64</v>
      </c>
      <c r="D32" s="5">
        <v>1.3</v>
      </c>
      <c r="E32" s="6">
        <f t="shared" si="1"/>
        <v>23569.831999999999</v>
      </c>
      <c r="F32" s="5">
        <v>1.5</v>
      </c>
      <c r="G32" s="5">
        <v>1.3</v>
      </c>
      <c r="H32" s="12">
        <v>1.18</v>
      </c>
      <c r="I32" s="8">
        <f t="shared" si="2"/>
        <v>2946.2289999999998</v>
      </c>
      <c r="J32" s="8">
        <f t="shared" si="3"/>
        <v>5348.5387999999994</v>
      </c>
      <c r="K32" s="13">
        <f t="shared" si="4"/>
        <v>27195.96</v>
      </c>
    </row>
    <row r="33" spans="1:11" ht="24.75" customHeight="1" x14ac:dyDescent="0.25">
      <c r="A33" s="5" t="s">
        <v>22</v>
      </c>
      <c r="B33" s="27">
        <v>4488</v>
      </c>
      <c r="C33" s="5">
        <f t="shared" si="0"/>
        <v>5430.48</v>
      </c>
      <c r="D33" s="5">
        <v>1.3</v>
      </c>
      <c r="E33" s="6">
        <f t="shared" si="1"/>
        <v>7059.6239999999998</v>
      </c>
      <c r="F33" s="5">
        <v>1.55</v>
      </c>
      <c r="G33" s="5">
        <v>1.3</v>
      </c>
      <c r="H33" s="12">
        <v>1.18</v>
      </c>
      <c r="I33" s="8">
        <f t="shared" si="2"/>
        <v>911.8680999999998</v>
      </c>
      <c r="J33" s="8">
        <f t="shared" si="3"/>
        <v>1655.3913199999997</v>
      </c>
      <c r="K33" s="13">
        <f t="shared" si="4"/>
        <v>8417.2439999999988</v>
      </c>
    </row>
    <row r="34" spans="1:11" ht="18" customHeight="1" x14ac:dyDescent="0.25">
      <c r="A34" s="5" t="s">
        <v>93</v>
      </c>
      <c r="B34" s="27">
        <v>0</v>
      </c>
      <c r="C34" s="5">
        <f t="shared" si="0"/>
        <v>0</v>
      </c>
      <c r="D34" s="5">
        <v>1.3</v>
      </c>
      <c r="E34" s="6">
        <f t="shared" si="1"/>
        <v>0</v>
      </c>
      <c r="F34" s="5">
        <v>1.55</v>
      </c>
      <c r="G34" s="5">
        <v>1.3</v>
      </c>
      <c r="H34" s="12">
        <v>1.18</v>
      </c>
      <c r="I34" s="8">
        <f t="shared" si="2"/>
        <v>0</v>
      </c>
      <c r="J34" s="8">
        <f t="shared" si="3"/>
        <v>0</v>
      </c>
      <c r="K34" s="13">
        <f t="shared" si="4"/>
        <v>0</v>
      </c>
    </row>
    <row r="35" spans="1:11" ht="28.5" customHeight="1" x14ac:dyDescent="0.25">
      <c r="A35" s="5" t="s">
        <v>60</v>
      </c>
      <c r="B35" s="27">
        <v>4488</v>
      </c>
      <c r="C35" s="5">
        <f t="shared" si="0"/>
        <v>5430.48</v>
      </c>
      <c r="D35" s="5">
        <v>1.3</v>
      </c>
      <c r="E35" s="6">
        <f t="shared" si="1"/>
        <v>7059.6239999999998</v>
      </c>
      <c r="F35" s="5">
        <v>1.55</v>
      </c>
      <c r="G35" s="5">
        <v>1.3</v>
      </c>
      <c r="H35" s="12">
        <v>1.18</v>
      </c>
      <c r="I35" s="8">
        <f t="shared" si="2"/>
        <v>911.8680999999998</v>
      </c>
      <c r="J35" s="8">
        <f t="shared" si="3"/>
        <v>1655.3913199999997</v>
      </c>
      <c r="K35" s="13">
        <f t="shared" si="4"/>
        <v>8417.2439999999988</v>
      </c>
    </row>
    <row r="36" spans="1:11" ht="21.75" customHeight="1" x14ac:dyDescent="0.25">
      <c r="A36" s="2" t="s">
        <v>101</v>
      </c>
      <c r="B36" s="29">
        <v>19152</v>
      </c>
      <c r="C36" s="2">
        <f t="shared" si="0"/>
        <v>23173.919999999998</v>
      </c>
      <c r="D36" s="5">
        <v>1.3</v>
      </c>
      <c r="E36" s="6">
        <f t="shared" si="1"/>
        <v>30126.095999999998</v>
      </c>
      <c r="F36" s="5">
        <v>1.55</v>
      </c>
      <c r="G36" s="5">
        <v>1.3</v>
      </c>
      <c r="H36" s="12">
        <v>1.18</v>
      </c>
      <c r="I36" s="8">
        <f t="shared" si="2"/>
        <v>3891.2874000000006</v>
      </c>
      <c r="J36" s="8">
        <f t="shared" si="3"/>
        <v>7064.1832800000002</v>
      </c>
      <c r="K36" s="13">
        <f t="shared" si="4"/>
        <v>35919.576000000001</v>
      </c>
    </row>
    <row r="37" spans="1:11" ht="27" customHeight="1" x14ac:dyDescent="0.25">
      <c r="A37" s="2" t="s">
        <v>102</v>
      </c>
      <c r="B37" s="29">
        <v>0</v>
      </c>
      <c r="C37" s="32">
        <f t="shared" si="0"/>
        <v>0</v>
      </c>
      <c r="D37" s="5">
        <v>1.3</v>
      </c>
      <c r="E37" s="6">
        <f t="shared" si="1"/>
        <v>0</v>
      </c>
      <c r="F37" s="5">
        <v>1.55</v>
      </c>
      <c r="G37" s="5">
        <v>1.3</v>
      </c>
      <c r="H37" s="12">
        <v>1.18</v>
      </c>
      <c r="I37" s="8">
        <f t="shared" si="2"/>
        <v>0</v>
      </c>
      <c r="J37" s="8">
        <f t="shared" si="3"/>
        <v>0</v>
      </c>
      <c r="K37" s="13">
        <f t="shared" si="4"/>
        <v>0</v>
      </c>
    </row>
    <row r="38" spans="1:11" ht="24.75" customHeight="1" x14ac:dyDescent="0.25">
      <c r="A38" s="2" t="s">
        <v>108</v>
      </c>
      <c r="B38" s="29">
        <v>23498</v>
      </c>
      <c r="C38" s="32">
        <f t="shared" si="0"/>
        <v>28432.579999999998</v>
      </c>
      <c r="D38" s="5">
        <v>1.3</v>
      </c>
      <c r="E38" s="6">
        <f t="shared" si="1"/>
        <v>36962.353999999999</v>
      </c>
      <c r="F38" s="5">
        <v>1.5</v>
      </c>
      <c r="G38" s="5">
        <v>1.3</v>
      </c>
      <c r="H38" s="12">
        <v>1.18</v>
      </c>
      <c r="I38" s="8">
        <f t="shared" si="2"/>
        <v>4620.2942499999999</v>
      </c>
      <c r="J38" s="8">
        <f t="shared" si="3"/>
        <v>8387.6110999999983</v>
      </c>
      <c r="K38" s="13">
        <f t="shared" si="4"/>
        <v>42648.869999999995</v>
      </c>
    </row>
    <row r="39" spans="1:11" x14ac:dyDescent="0.25">
      <c r="A39" s="2"/>
      <c r="B39" s="29"/>
      <c r="C39" s="32"/>
      <c r="D39" s="5"/>
      <c r="E39" s="6"/>
      <c r="F39" s="5"/>
      <c r="G39" s="5"/>
      <c r="H39" s="7"/>
      <c r="I39" s="8"/>
      <c r="J39" s="8"/>
      <c r="K39" s="13"/>
    </row>
    <row r="40" spans="1:11" x14ac:dyDescent="0.25">
      <c r="A40" s="2"/>
      <c r="B40" s="29"/>
      <c r="C40" s="32"/>
      <c r="D40" s="5"/>
      <c r="E40" s="6"/>
      <c r="F40" s="5"/>
      <c r="G40" s="5"/>
      <c r="H40" s="7"/>
      <c r="I40" s="8">
        <f t="shared" si="2"/>
        <v>0</v>
      </c>
      <c r="J40" s="8">
        <f t="shared" si="3"/>
        <v>0</v>
      </c>
      <c r="K40" s="13">
        <f t="shared" si="4"/>
        <v>0</v>
      </c>
    </row>
    <row r="41" spans="1:11" x14ac:dyDescent="0.25">
      <c r="A41" s="2" t="s">
        <v>84</v>
      </c>
      <c r="B41" s="29">
        <v>0</v>
      </c>
      <c r="C41" s="2">
        <f>B41*$C$3</f>
        <v>0</v>
      </c>
      <c r="D41" s="5">
        <v>1.3</v>
      </c>
      <c r="E41" s="6">
        <f>C41*D41</f>
        <v>0</v>
      </c>
      <c r="F41" s="5">
        <v>1.8</v>
      </c>
      <c r="G41" s="5">
        <v>1.3</v>
      </c>
      <c r="H41" s="12">
        <v>1.18</v>
      </c>
      <c r="I41" s="8">
        <f t="shared" si="2"/>
        <v>0</v>
      </c>
      <c r="J41" s="8">
        <f t="shared" si="3"/>
        <v>0</v>
      </c>
      <c r="K41" s="13">
        <f t="shared" si="4"/>
        <v>0</v>
      </c>
    </row>
    <row r="42" spans="1:11" ht="17.25" customHeight="1" x14ac:dyDescent="0.25">
      <c r="A42" s="2" t="s">
        <v>105</v>
      </c>
      <c r="B42" s="29">
        <v>0</v>
      </c>
      <c r="C42" s="2">
        <f t="shared" ref="C42:C43" si="15">B42*$C$3</f>
        <v>0</v>
      </c>
      <c r="D42" s="5">
        <v>1.3</v>
      </c>
      <c r="E42" s="6">
        <f t="shared" ref="E42:E43" si="16">C42*D42</f>
        <v>0</v>
      </c>
      <c r="F42" s="5">
        <v>1.7</v>
      </c>
      <c r="G42" s="5">
        <v>1.3</v>
      </c>
      <c r="H42" s="12">
        <v>1.18</v>
      </c>
      <c r="I42" s="8">
        <f t="shared" si="2"/>
        <v>0</v>
      </c>
      <c r="J42" s="8">
        <f t="shared" si="3"/>
        <v>0</v>
      </c>
      <c r="K42" s="13">
        <f t="shared" si="4"/>
        <v>0</v>
      </c>
    </row>
    <row r="43" spans="1:11" x14ac:dyDescent="0.25">
      <c r="A43" s="2" t="s">
        <v>106</v>
      </c>
      <c r="B43" s="29">
        <v>0</v>
      </c>
      <c r="C43" s="2">
        <f t="shared" si="15"/>
        <v>0</v>
      </c>
      <c r="D43" s="5">
        <v>1.3</v>
      </c>
      <c r="E43" s="6">
        <f t="shared" si="16"/>
        <v>0</v>
      </c>
      <c r="F43" s="5">
        <v>1.7</v>
      </c>
      <c r="G43" s="5">
        <v>1.3</v>
      </c>
      <c r="H43" s="12">
        <v>1.18</v>
      </c>
      <c r="I43" s="8">
        <f t="shared" si="2"/>
        <v>0</v>
      </c>
      <c r="J43" s="8">
        <f t="shared" si="3"/>
        <v>0</v>
      </c>
      <c r="K43" s="13">
        <f t="shared" si="4"/>
        <v>0</v>
      </c>
    </row>
    <row r="44" spans="1:11" x14ac:dyDescent="0.25">
      <c r="K44" s="13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zoomScale="78" zoomScaleNormal="78" workbookViewId="0">
      <selection activeCell="A15" sqref="A15"/>
    </sheetView>
  </sheetViews>
  <sheetFormatPr baseColWidth="10" defaultColWidth="11.42578125" defaultRowHeight="15" x14ac:dyDescent="0.25"/>
  <cols>
    <col min="1" max="1" width="71" style="3" customWidth="1"/>
    <col min="2" max="2" width="12.5703125" style="3" bestFit="1" customWidth="1"/>
    <col min="3" max="3" width="12.285156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6.140625" style="3" bestFit="1" customWidth="1"/>
    <col min="8" max="8" width="14.85546875" style="3" bestFit="1" customWidth="1"/>
    <col min="9" max="9" width="21.140625" style="3" customWidth="1"/>
    <col min="10" max="10" width="21.42578125" style="3" customWidth="1"/>
    <col min="11" max="11" width="10.5703125" style="3" customWidth="1"/>
    <col min="12" max="16384" width="11.42578125" style="3"/>
  </cols>
  <sheetData>
    <row r="1" spans="1:11" ht="21.75" customHeight="1" x14ac:dyDescent="0.25">
      <c r="A1" s="36" t="s">
        <v>9</v>
      </c>
      <c r="B1" s="2"/>
      <c r="C1" s="2"/>
      <c r="D1" s="2"/>
      <c r="E1" s="2"/>
      <c r="F1" s="2"/>
      <c r="G1" s="2"/>
      <c r="H1" s="2"/>
      <c r="I1" s="2"/>
      <c r="J1" s="19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120</v>
      </c>
      <c r="H2" s="11" t="s">
        <v>121</v>
      </c>
      <c r="I2" s="20" t="s">
        <v>126</v>
      </c>
      <c r="J2" s="20" t="s">
        <v>118</v>
      </c>
      <c r="K2" s="11" t="s">
        <v>17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7.75" customHeight="1" x14ac:dyDescent="0.25">
      <c r="A4" s="17" t="s">
        <v>69</v>
      </c>
      <c r="B4" s="2"/>
      <c r="C4" s="2"/>
      <c r="D4" s="5"/>
      <c r="E4" s="5"/>
      <c r="F4" s="5"/>
      <c r="G4" s="5"/>
      <c r="H4" s="2"/>
      <c r="I4" s="2"/>
      <c r="J4" s="2"/>
      <c r="K4" s="2"/>
    </row>
    <row r="5" spans="1:11" x14ac:dyDescent="0.25">
      <c r="A5" s="5" t="s">
        <v>127</v>
      </c>
      <c r="B5" s="6">
        <v>0</v>
      </c>
      <c r="C5" s="5">
        <f t="shared" ref="C5:C38" si="0">B5*$C$3</f>
        <v>0</v>
      </c>
      <c r="D5" s="5">
        <v>1.35</v>
      </c>
      <c r="E5" s="6">
        <f t="shared" ref="E5:E38" si="1">C5*D5</f>
        <v>0</v>
      </c>
      <c r="F5" s="5">
        <v>1.55</v>
      </c>
      <c r="G5" s="5">
        <v>1.3</v>
      </c>
      <c r="H5" s="12">
        <v>1.18</v>
      </c>
      <c r="I5" s="8">
        <f>C5*F5*G5/$I$3</f>
        <v>0</v>
      </c>
      <c r="J5" s="8">
        <f>C5*F5*H5/$J$3</f>
        <v>0</v>
      </c>
      <c r="K5" s="13">
        <f>C5*F5</f>
        <v>0</v>
      </c>
    </row>
    <row r="6" spans="1:11" x14ac:dyDescent="0.25">
      <c r="A6" s="5" t="s">
        <v>128</v>
      </c>
      <c r="B6" s="6">
        <v>0</v>
      </c>
      <c r="C6" s="5">
        <f t="shared" si="0"/>
        <v>0</v>
      </c>
      <c r="D6" s="5">
        <v>1.35</v>
      </c>
      <c r="E6" s="6">
        <f t="shared" si="1"/>
        <v>0</v>
      </c>
      <c r="F6" s="5">
        <v>1.55</v>
      </c>
      <c r="G6" s="5">
        <v>1.3</v>
      </c>
      <c r="H6" s="12">
        <v>1.18</v>
      </c>
      <c r="I6" s="8">
        <f t="shared" ref="I6:I43" si="2">C6*F6*G6/$I$3</f>
        <v>0</v>
      </c>
      <c r="J6" s="8">
        <f t="shared" ref="J6:J43" si="3">C6*F6*H6/$J$3</f>
        <v>0</v>
      </c>
      <c r="K6" s="13">
        <f t="shared" ref="K6:K43" si="4">C6*F6</f>
        <v>0</v>
      </c>
    </row>
    <row r="7" spans="1:11" x14ac:dyDescent="0.25">
      <c r="A7" s="5" t="s">
        <v>148</v>
      </c>
      <c r="B7" s="6">
        <v>0</v>
      </c>
      <c r="C7" s="5">
        <f t="shared" si="0"/>
        <v>0</v>
      </c>
      <c r="D7" s="5">
        <v>1.35</v>
      </c>
      <c r="E7" s="6">
        <f t="shared" si="1"/>
        <v>0</v>
      </c>
      <c r="F7" s="5">
        <v>1.55</v>
      </c>
      <c r="G7" s="5">
        <v>1.3</v>
      </c>
      <c r="H7" s="12">
        <v>1.18</v>
      </c>
      <c r="I7" s="8">
        <f t="shared" si="2"/>
        <v>0</v>
      </c>
      <c r="J7" s="8">
        <f t="shared" si="3"/>
        <v>0</v>
      </c>
      <c r="K7" s="13">
        <f t="shared" si="4"/>
        <v>0</v>
      </c>
    </row>
    <row r="8" spans="1:11" x14ac:dyDescent="0.25">
      <c r="A8" s="5" t="s">
        <v>129</v>
      </c>
      <c r="B8" s="6">
        <v>0</v>
      </c>
      <c r="C8" s="5">
        <f>B8*$C$3</f>
        <v>0</v>
      </c>
      <c r="D8" s="5">
        <v>1.35</v>
      </c>
      <c r="E8" s="6">
        <f>C8*D8</f>
        <v>0</v>
      </c>
      <c r="F8" s="5">
        <v>1.55</v>
      </c>
      <c r="G8" s="5">
        <v>1.3</v>
      </c>
      <c r="H8" s="12">
        <v>1.18</v>
      </c>
      <c r="I8" s="8">
        <f t="shared" si="2"/>
        <v>0</v>
      </c>
      <c r="J8" s="8">
        <f t="shared" si="3"/>
        <v>0</v>
      </c>
      <c r="K8" s="13">
        <f t="shared" si="4"/>
        <v>0</v>
      </c>
    </row>
    <row r="9" spans="1:11" x14ac:dyDescent="0.25">
      <c r="A9" s="5" t="s">
        <v>130</v>
      </c>
      <c r="B9" s="6">
        <v>7077.72</v>
      </c>
      <c r="C9" s="5">
        <f>B9*$C$3</f>
        <v>8564.0411999999997</v>
      </c>
      <c r="D9" s="5">
        <v>1.35</v>
      </c>
      <c r="E9" s="6">
        <f t="shared" ref="E9:E10" si="5">C9*D9</f>
        <v>11561.455620000001</v>
      </c>
      <c r="F9" s="5">
        <v>1.55</v>
      </c>
      <c r="G9" s="5">
        <v>1.3</v>
      </c>
      <c r="H9" s="12">
        <v>1.18</v>
      </c>
      <c r="I9" s="8">
        <f t="shared" si="2"/>
        <v>1438.0452514999999</v>
      </c>
      <c r="J9" s="8">
        <f t="shared" si="3"/>
        <v>2610.6052257999995</v>
      </c>
      <c r="K9" s="13">
        <f t="shared" si="4"/>
        <v>13274.263859999999</v>
      </c>
    </row>
    <row r="10" spans="1:11" ht="21.75" customHeight="1" x14ac:dyDescent="0.25">
      <c r="A10" s="5" t="s">
        <v>131</v>
      </c>
      <c r="B10" s="6">
        <v>8736.7800000000007</v>
      </c>
      <c r="C10" s="5">
        <f>B10*$C$3</f>
        <v>10571.5038</v>
      </c>
      <c r="D10" s="5">
        <v>1.35</v>
      </c>
      <c r="E10" s="6">
        <f t="shared" si="5"/>
        <v>14271.530130000001</v>
      </c>
      <c r="F10" s="5">
        <v>1.55</v>
      </c>
      <c r="G10" s="5">
        <v>1.3</v>
      </c>
      <c r="H10" s="12">
        <v>1.18</v>
      </c>
      <c r="I10" s="8">
        <f t="shared" si="2"/>
        <v>1775.1316797500003</v>
      </c>
      <c r="J10" s="8">
        <f t="shared" si="3"/>
        <v>3222.5467417</v>
      </c>
      <c r="K10" s="13">
        <f t="shared" si="4"/>
        <v>16385.830890000001</v>
      </c>
    </row>
    <row r="11" spans="1:11" ht="24" customHeight="1" x14ac:dyDescent="0.25">
      <c r="A11" s="5" t="s">
        <v>132</v>
      </c>
      <c r="B11" s="6">
        <v>16690.439999999999</v>
      </c>
      <c r="C11" s="5">
        <f>B11*$C$3</f>
        <v>20195.432399999998</v>
      </c>
      <c r="D11" s="5">
        <v>1.35</v>
      </c>
      <c r="E11" s="6">
        <f>C11*D11</f>
        <v>27263.833739999998</v>
      </c>
      <c r="F11" s="5">
        <v>1.55</v>
      </c>
      <c r="G11" s="5">
        <v>1.3</v>
      </c>
      <c r="H11" s="12">
        <v>1.18</v>
      </c>
      <c r="I11" s="8">
        <f t="shared" si="2"/>
        <v>3391.1496904999999</v>
      </c>
      <c r="J11" s="8">
        <f t="shared" si="3"/>
        <v>6156.2409765999992</v>
      </c>
      <c r="K11" s="13">
        <f t="shared" si="4"/>
        <v>31302.920219999996</v>
      </c>
    </row>
    <row r="12" spans="1:11" ht="23.25" customHeight="1" x14ac:dyDescent="0.25">
      <c r="A12" s="5" t="s">
        <v>151</v>
      </c>
      <c r="B12" s="6">
        <v>4757.22</v>
      </c>
      <c r="C12" s="5">
        <f t="shared" ref="C12:C21" si="6">B12*$C$3</f>
        <v>5756.2362000000003</v>
      </c>
      <c r="D12" s="5">
        <v>1.35</v>
      </c>
      <c r="E12" s="6">
        <f t="shared" ref="E12:E21" si="7">C12*D12</f>
        <v>7770.9188700000013</v>
      </c>
      <c r="F12" s="5">
        <v>1.55</v>
      </c>
      <c r="G12" s="5">
        <v>1.3</v>
      </c>
      <c r="H12" s="12">
        <v>1.18</v>
      </c>
      <c r="I12" s="8">
        <f t="shared" si="2"/>
        <v>966.56799525000008</v>
      </c>
      <c r="J12" s="8">
        <f t="shared" si="3"/>
        <v>1754.6926682999999</v>
      </c>
      <c r="K12" s="13">
        <f t="shared" si="4"/>
        <v>8922.1661100000001</v>
      </c>
    </row>
    <row r="13" spans="1:11" ht="21.75" customHeight="1" x14ac:dyDescent="0.25">
      <c r="A13" s="5" t="s">
        <v>133</v>
      </c>
      <c r="B13" s="6">
        <v>18831.54</v>
      </c>
      <c r="C13" s="5">
        <f t="shared" si="6"/>
        <v>22786.163400000001</v>
      </c>
      <c r="D13" s="5">
        <v>1.35</v>
      </c>
      <c r="E13" s="6">
        <f t="shared" si="7"/>
        <v>30761.320590000003</v>
      </c>
      <c r="F13" s="5">
        <v>1.55</v>
      </c>
      <c r="G13" s="5">
        <v>1.3</v>
      </c>
      <c r="H13" s="12">
        <v>1.18</v>
      </c>
      <c r="I13" s="8">
        <f t="shared" si="2"/>
        <v>3826.1766042500003</v>
      </c>
      <c r="J13" s="8">
        <f t="shared" si="3"/>
        <v>6945.9821431000009</v>
      </c>
      <c r="K13" s="13">
        <f t="shared" si="4"/>
        <v>35318.553270000004</v>
      </c>
    </row>
    <row r="14" spans="1:11" ht="21.75" customHeight="1" x14ac:dyDescent="0.25">
      <c r="A14" s="5" t="s">
        <v>134</v>
      </c>
      <c r="B14" s="6">
        <v>0</v>
      </c>
      <c r="C14" s="5">
        <f t="shared" si="6"/>
        <v>0</v>
      </c>
      <c r="D14" s="5">
        <v>1.35</v>
      </c>
      <c r="E14" s="6">
        <f t="shared" si="7"/>
        <v>0</v>
      </c>
      <c r="F14" s="5">
        <v>1.55</v>
      </c>
      <c r="G14" s="5">
        <v>1.3</v>
      </c>
      <c r="H14" s="12">
        <v>1.18</v>
      </c>
      <c r="I14" s="8">
        <f t="shared" si="2"/>
        <v>0</v>
      </c>
      <c r="J14" s="8">
        <f t="shared" si="3"/>
        <v>0</v>
      </c>
      <c r="K14" s="13">
        <f t="shared" si="4"/>
        <v>0</v>
      </c>
    </row>
    <row r="15" spans="1:11" ht="22.5" customHeight="1" x14ac:dyDescent="0.25">
      <c r="A15" s="5" t="s">
        <v>149</v>
      </c>
      <c r="B15" s="6">
        <v>4986.54</v>
      </c>
      <c r="C15" s="5">
        <f t="shared" si="6"/>
        <v>6033.7133999999996</v>
      </c>
      <c r="D15" s="5">
        <v>1.35</v>
      </c>
      <c r="E15" s="6">
        <f t="shared" si="7"/>
        <v>8145.5130900000004</v>
      </c>
      <c r="F15" s="5">
        <v>1.55</v>
      </c>
      <c r="G15" s="5">
        <v>1.3</v>
      </c>
      <c r="H15" s="12">
        <v>1.18</v>
      </c>
      <c r="I15" s="8">
        <f t="shared" si="2"/>
        <v>1013.16104175</v>
      </c>
      <c r="J15" s="8">
        <f t="shared" si="3"/>
        <v>1839.2769681</v>
      </c>
      <c r="K15" s="13">
        <f t="shared" si="4"/>
        <v>9352.2557699999998</v>
      </c>
    </row>
    <row r="16" spans="1:11" ht="21.75" customHeight="1" x14ac:dyDescent="0.25">
      <c r="A16" s="5" t="s">
        <v>135</v>
      </c>
      <c r="B16" s="6">
        <v>23380.05</v>
      </c>
      <c r="C16" s="5">
        <f>B16*$C$3</f>
        <v>28289.860499999999</v>
      </c>
      <c r="D16" s="5">
        <v>2.35</v>
      </c>
      <c r="E16" s="6">
        <f t="shared" si="7"/>
        <v>66481.172175</v>
      </c>
      <c r="F16" s="5">
        <v>1.55</v>
      </c>
      <c r="G16" s="5">
        <v>1.3</v>
      </c>
      <c r="H16" s="12">
        <v>1.18</v>
      </c>
      <c r="I16" s="8">
        <f t="shared" si="2"/>
        <v>4750.3390756250001</v>
      </c>
      <c r="J16" s="8">
        <f t="shared" si="3"/>
        <v>8623.6924757499983</v>
      </c>
      <c r="K16" s="13">
        <f t="shared" si="4"/>
        <v>43849.283774999996</v>
      </c>
    </row>
    <row r="17" spans="1:11" s="38" customFormat="1" ht="22.5" customHeight="1" x14ac:dyDescent="0.25">
      <c r="A17" s="5" t="s">
        <v>150</v>
      </c>
      <c r="B17" s="6">
        <v>4087.98</v>
      </c>
      <c r="C17" s="5">
        <f t="shared" ref="C17" si="8">B17*$C$3</f>
        <v>4946.4557999999997</v>
      </c>
      <c r="D17" s="5">
        <v>1.35</v>
      </c>
      <c r="E17" s="6">
        <f t="shared" si="7"/>
        <v>6677.71533</v>
      </c>
      <c r="F17" s="5">
        <v>1.55</v>
      </c>
      <c r="G17" s="5">
        <v>1.3</v>
      </c>
      <c r="H17" s="16">
        <v>1.18</v>
      </c>
      <c r="I17" s="34">
        <f t="shared" si="2"/>
        <v>830.5923697500001</v>
      </c>
      <c r="J17" s="34">
        <f t="shared" si="3"/>
        <v>1507.8446096999999</v>
      </c>
      <c r="K17" s="35">
        <f t="shared" si="4"/>
        <v>7667.0064899999998</v>
      </c>
    </row>
    <row r="18" spans="1:11" ht="28.5" customHeight="1" x14ac:dyDescent="0.25">
      <c r="A18" s="5" t="s">
        <v>136</v>
      </c>
      <c r="B18" s="6">
        <v>24917.88</v>
      </c>
      <c r="C18" s="5">
        <f t="shared" si="6"/>
        <v>30150.6348</v>
      </c>
      <c r="D18" s="5">
        <v>1.35</v>
      </c>
      <c r="E18" s="6">
        <f t="shared" si="7"/>
        <v>40703.356980000004</v>
      </c>
      <c r="F18" s="5">
        <v>1.5</v>
      </c>
      <c r="G18" s="5">
        <v>1.3</v>
      </c>
      <c r="H18" s="12">
        <v>1.18</v>
      </c>
      <c r="I18" s="8">
        <f t="shared" si="2"/>
        <v>4899.4781549999998</v>
      </c>
      <c r="J18" s="8">
        <f t="shared" si="3"/>
        <v>8894.437265999999</v>
      </c>
      <c r="K18" s="13">
        <f t="shared" si="4"/>
        <v>45225.9522</v>
      </c>
    </row>
    <row r="19" spans="1:11" ht="22.5" customHeight="1" x14ac:dyDescent="0.25">
      <c r="A19" s="5" t="s">
        <v>113</v>
      </c>
      <c r="B19" s="6">
        <v>5184.66</v>
      </c>
      <c r="C19" s="5">
        <f t="shared" si="6"/>
        <v>6273.4385999999995</v>
      </c>
      <c r="D19" s="5">
        <v>1.35</v>
      </c>
      <c r="E19" s="6">
        <f t="shared" si="7"/>
        <v>8469.1421100000007</v>
      </c>
      <c r="F19" s="5">
        <v>1.6</v>
      </c>
      <c r="G19" s="5">
        <v>1.3</v>
      </c>
      <c r="H19" s="12">
        <v>1.18</v>
      </c>
      <c r="I19" s="8">
        <f t="shared" si="2"/>
        <v>1087.3960239999999</v>
      </c>
      <c r="J19" s="8">
        <f t="shared" si="3"/>
        <v>1974.0420127999996</v>
      </c>
      <c r="K19" s="13">
        <f t="shared" si="4"/>
        <v>10037.501759999999</v>
      </c>
    </row>
    <row r="20" spans="1:11" ht="22.5" customHeight="1" x14ac:dyDescent="0.25">
      <c r="A20" s="5" t="s">
        <v>155</v>
      </c>
      <c r="B20" s="6">
        <v>3858.66</v>
      </c>
      <c r="C20" s="5">
        <f t="shared" si="6"/>
        <v>4668.9785999999995</v>
      </c>
      <c r="D20" s="5">
        <v>1.35</v>
      </c>
      <c r="E20" s="6">
        <f t="shared" si="7"/>
        <v>6303.12111</v>
      </c>
      <c r="F20" s="5">
        <v>1.6</v>
      </c>
      <c r="G20" s="5">
        <v>1.3</v>
      </c>
      <c r="H20" s="12">
        <v>1.18</v>
      </c>
      <c r="I20" s="8">
        <f t="shared" si="2"/>
        <v>809.289624</v>
      </c>
      <c r="J20" s="8">
        <f t="shared" si="3"/>
        <v>1469.1719327999999</v>
      </c>
      <c r="K20" s="13">
        <f t="shared" si="4"/>
        <v>7470.3657599999997</v>
      </c>
    </row>
    <row r="21" spans="1:11" ht="22.5" customHeight="1" x14ac:dyDescent="0.25">
      <c r="A21" s="5" t="s">
        <v>156</v>
      </c>
      <c r="B21" s="6">
        <v>3619.98</v>
      </c>
      <c r="C21" s="5">
        <f t="shared" si="6"/>
        <v>4380.1758</v>
      </c>
      <c r="D21" s="5">
        <v>1.35</v>
      </c>
      <c r="E21" s="6">
        <f t="shared" si="7"/>
        <v>5913.2373299999999</v>
      </c>
      <c r="F21" s="5">
        <v>1.6</v>
      </c>
      <c r="G21" s="5">
        <v>1.3</v>
      </c>
      <c r="H21" s="12">
        <v>1.18</v>
      </c>
      <c r="I21" s="8">
        <f t="shared" si="2"/>
        <v>759.23047200000008</v>
      </c>
      <c r="J21" s="8">
        <f t="shared" si="3"/>
        <v>1378.2953183999998</v>
      </c>
      <c r="K21" s="13">
        <f t="shared" si="4"/>
        <v>7008.2812800000002</v>
      </c>
    </row>
    <row r="22" spans="1:11" ht="48" customHeight="1" x14ac:dyDescent="0.25">
      <c r="A22" s="18" t="s">
        <v>77</v>
      </c>
      <c r="B22" s="16"/>
      <c r="C22" s="5"/>
      <c r="D22" s="5"/>
      <c r="E22" s="6"/>
      <c r="F22" s="5"/>
      <c r="G22" s="5"/>
      <c r="H22" s="7"/>
      <c r="I22" s="8"/>
      <c r="J22" s="8"/>
      <c r="K22" s="13"/>
    </row>
    <row r="23" spans="1:11" ht="18.75" customHeight="1" x14ac:dyDescent="0.25">
      <c r="A23" s="5" t="s">
        <v>139</v>
      </c>
      <c r="B23" s="27">
        <v>0</v>
      </c>
      <c r="C23" s="5">
        <f t="shared" si="0"/>
        <v>0</v>
      </c>
      <c r="D23" s="5">
        <v>1.3</v>
      </c>
      <c r="E23" s="6">
        <f t="shared" si="1"/>
        <v>0</v>
      </c>
      <c r="F23" s="5">
        <v>1.55</v>
      </c>
      <c r="G23" s="5">
        <v>1.3</v>
      </c>
      <c r="H23" s="12">
        <v>1.18</v>
      </c>
      <c r="I23" s="8">
        <f t="shared" si="2"/>
        <v>0</v>
      </c>
      <c r="J23" s="8">
        <f t="shared" si="3"/>
        <v>0</v>
      </c>
      <c r="K23" s="13">
        <f>C23*F23</f>
        <v>0</v>
      </c>
    </row>
    <row r="24" spans="1:11" ht="21" customHeight="1" x14ac:dyDescent="0.25">
      <c r="A24" s="5" t="s">
        <v>152</v>
      </c>
      <c r="B24" s="27">
        <v>0</v>
      </c>
      <c r="C24" s="5">
        <f t="shared" si="0"/>
        <v>0</v>
      </c>
      <c r="D24" s="5">
        <v>1.3</v>
      </c>
      <c r="E24" s="6">
        <f t="shared" si="1"/>
        <v>0</v>
      </c>
      <c r="F24" s="5">
        <v>1.55</v>
      </c>
      <c r="G24" s="5">
        <v>1.3</v>
      </c>
      <c r="H24" s="12">
        <v>1.18</v>
      </c>
      <c r="I24" s="8">
        <f t="shared" si="2"/>
        <v>0</v>
      </c>
      <c r="J24" s="8">
        <f t="shared" si="3"/>
        <v>0</v>
      </c>
      <c r="K24" s="13">
        <f t="shared" si="4"/>
        <v>0</v>
      </c>
    </row>
    <row r="25" spans="1:11" ht="19.5" customHeight="1" x14ac:dyDescent="0.25">
      <c r="A25" s="5" t="s">
        <v>140</v>
      </c>
      <c r="B25" s="27">
        <v>0</v>
      </c>
      <c r="C25" s="5">
        <f>B25*$C$3</f>
        <v>0</v>
      </c>
      <c r="D25" s="5">
        <v>1.3</v>
      </c>
      <c r="E25" s="6">
        <f>C25*D25</f>
        <v>0</v>
      </c>
      <c r="F25" s="5">
        <v>1.55</v>
      </c>
      <c r="G25" s="5">
        <v>1.3</v>
      </c>
      <c r="H25" s="12">
        <v>1.18</v>
      </c>
      <c r="I25" s="8">
        <f t="shared" si="2"/>
        <v>0</v>
      </c>
      <c r="J25" s="8">
        <f t="shared" si="3"/>
        <v>0</v>
      </c>
      <c r="K25" s="13">
        <f t="shared" si="4"/>
        <v>0</v>
      </c>
    </row>
    <row r="26" spans="1:11" x14ac:dyDescent="0.25">
      <c r="A26" s="5" t="s">
        <v>148</v>
      </c>
      <c r="B26" s="27">
        <v>0</v>
      </c>
      <c r="C26" s="5">
        <f t="shared" ref="C26" si="9">B26*$C$3</f>
        <v>0</v>
      </c>
      <c r="D26" s="5">
        <v>1.3</v>
      </c>
      <c r="E26" s="6">
        <f t="shared" ref="E26" si="10">C26*D26</f>
        <v>0</v>
      </c>
      <c r="F26" s="5">
        <v>1.55</v>
      </c>
      <c r="G26" s="5">
        <v>1.3</v>
      </c>
      <c r="H26" s="12">
        <v>1.18</v>
      </c>
      <c r="I26" s="8">
        <f t="shared" si="2"/>
        <v>0</v>
      </c>
      <c r="J26" s="8">
        <f t="shared" si="3"/>
        <v>0</v>
      </c>
      <c r="K26" s="13">
        <f t="shared" si="4"/>
        <v>0</v>
      </c>
    </row>
    <row r="27" spans="1:11" ht="24" customHeight="1" x14ac:dyDescent="0.25">
      <c r="A27" s="5" t="s">
        <v>137</v>
      </c>
      <c r="B27" s="27">
        <v>0</v>
      </c>
      <c r="C27" s="5">
        <f>B27*$C$3</f>
        <v>0</v>
      </c>
      <c r="D27" s="5">
        <v>1.3</v>
      </c>
      <c r="E27" s="6">
        <f>C27*D27</f>
        <v>0</v>
      </c>
      <c r="F27" s="5">
        <v>1.55</v>
      </c>
      <c r="G27" s="5">
        <v>1.3</v>
      </c>
      <c r="H27" s="12">
        <v>1.18</v>
      </c>
      <c r="I27" s="8">
        <f t="shared" si="2"/>
        <v>0</v>
      </c>
      <c r="J27" s="8">
        <f t="shared" si="3"/>
        <v>0</v>
      </c>
      <c r="K27" s="13">
        <f t="shared" si="4"/>
        <v>0</v>
      </c>
    </row>
    <row r="28" spans="1:11" ht="19.5" customHeight="1" x14ac:dyDescent="0.25">
      <c r="A28" s="15" t="s">
        <v>138</v>
      </c>
      <c r="B28" s="27">
        <v>0</v>
      </c>
      <c r="C28" s="5">
        <f>B28*$C$3</f>
        <v>0</v>
      </c>
      <c r="D28" s="5">
        <v>1.3</v>
      </c>
      <c r="E28" s="6">
        <f>C28*D28</f>
        <v>0</v>
      </c>
      <c r="F28" s="5">
        <v>1.55</v>
      </c>
      <c r="G28" s="5">
        <v>1.3</v>
      </c>
      <c r="H28" s="12">
        <v>1.18</v>
      </c>
      <c r="I28" s="8">
        <f t="shared" si="2"/>
        <v>0</v>
      </c>
      <c r="J28" s="8">
        <f t="shared" si="3"/>
        <v>0</v>
      </c>
      <c r="K28" s="13">
        <f t="shared" si="4"/>
        <v>0</v>
      </c>
    </row>
    <row r="29" spans="1:11" x14ac:dyDescent="0.25">
      <c r="A29" s="5" t="s">
        <v>141</v>
      </c>
      <c r="B29" s="27">
        <v>0</v>
      </c>
      <c r="C29" s="5">
        <f t="shared" si="0"/>
        <v>0</v>
      </c>
      <c r="D29" s="5">
        <v>1.3</v>
      </c>
      <c r="E29" s="6">
        <f t="shared" si="1"/>
        <v>0</v>
      </c>
      <c r="F29" s="5">
        <v>1.55</v>
      </c>
      <c r="G29" s="5">
        <v>1.3</v>
      </c>
      <c r="H29" s="12">
        <v>1.18</v>
      </c>
      <c r="I29" s="8">
        <f t="shared" si="2"/>
        <v>0</v>
      </c>
      <c r="J29" s="8">
        <f t="shared" si="3"/>
        <v>0</v>
      </c>
      <c r="K29" s="13">
        <f t="shared" si="4"/>
        <v>0</v>
      </c>
    </row>
    <row r="30" spans="1:11" x14ac:dyDescent="0.25">
      <c r="A30" s="5" t="s">
        <v>144</v>
      </c>
      <c r="B30" s="27">
        <v>0</v>
      </c>
      <c r="C30" s="5">
        <f t="shared" si="0"/>
        <v>0</v>
      </c>
      <c r="D30" s="5">
        <v>1.3</v>
      </c>
      <c r="E30" s="6">
        <f t="shared" si="1"/>
        <v>0</v>
      </c>
      <c r="F30" s="5">
        <v>1.55</v>
      </c>
      <c r="G30" s="5">
        <v>1.3</v>
      </c>
      <c r="H30" s="12">
        <v>1.18</v>
      </c>
      <c r="I30" s="8">
        <f t="shared" si="2"/>
        <v>0</v>
      </c>
      <c r="J30" s="8">
        <f t="shared" si="3"/>
        <v>0</v>
      </c>
      <c r="K30" s="13">
        <f t="shared" si="4"/>
        <v>0</v>
      </c>
    </row>
    <row r="31" spans="1:11" ht="18.75" customHeight="1" x14ac:dyDescent="0.25">
      <c r="A31" s="5" t="s">
        <v>142</v>
      </c>
      <c r="B31" s="27">
        <v>0</v>
      </c>
      <c r="C31" s="5">
        <f t="shared" si="0"/>
        <v>0</v>
      </c>
      <c r="D31" s="5">
        <v>1.3</v>
      </c>
      <c r="E31" s="6">
        <f t="shared" si="1"/>
        <v>0</v>
      </c>
      <c r="F31" s="5">
        <v>1.55</v>
      </c>
      <c r="G31" s="5">
        <v>1.3</v>
      </c>
      <c r="H31" s="12">
        <v>1.18</v>
      </c>
      <c r="I31" s="8">
        <f t="shared" si="2"/>
        <v>0</v>
      </c>
      <c r="J31" s="8">
        <f t="shared" si="3"/>
        <v>0</v>
      </c>
      <c r="K31" s="13">
        <f t="shared" si="4"/>
        <v>0</v>
      </c>
    </row>
    <row r="32" spans="1:11" ht="20.25" customHeight="1" x14ac:dyDescent="0.25">
      <c r="A32" s="5" t="s">
        <v>143</v>
      </c>
      <c r="B32" s="27">
        <v>15883.14</v>
      </c>
      <c r="C32" s="5">
        <f t="shared" si="0"/>
        <v>19218.599399999999</v>
      </c>
      <c r="D32" s="5">
        <v>1.3</v>
      </c>
      <c r="E32" s="6">
        <f t="shared" si="1"/>
        <v>24984.179219999998</v>
      </c>
      <c r="F32" s="5">
        <v>1.5</v>
      </c>
      <c r="G32" s="5">
        <v>1.3</v>
      </c>
      <c r="H32" s="12">
        <v>1.18</v>
      </c>
      <c r="I32" s="8">
        <f t="shared" si="2"/>
        <v>3123.0224025000002</v>
      </c>
      <c r="J32" s="8">
        <f t="shared" si="3"/>
        <v>5669.4868229999993</v>
      </c>
      <c r="K32" s="13">
        <f t="shared" si="4"/>
        <v>28827.899099999999</v>
      </c>
    </row>
    <row r="33" spans="1:11" ht="24.75" customHeight="1" x14ac:dyDescent="0.25">
      <c r="A33" s="5" t="s">
        <v>154</v>
      </c>
      <c r="B33" s="27">
        <v>4757.22</v>
      </c>
      <c r="C33" s="5">
        <f t="shared" si="0"/>
        <v>5756.2362000000003</v>
      </c>
      <c r="D33" s="5">
        <v>1.3</v>
      </c>
      <c r="E33" s="6">
        <f t="shared" si="1"/>
        <v>7483.1070600000003</v>
      </c>
      <c r="F33" s="5">
        <v>1.55</v>
      </c>
      <c r="G33" s="5">
        <v>1.3</v>
      </c>
      <c r="H33" s="12">
        <v>1.18</v>
      </c>
      <c r="I33" s="8">
        <f t="shared" si="2"/>
        <v>966.56799525000008</v>
      </c>
      <c r="J33" s="8">
        <f t="shared" si="3"/>
        <v>1754.6926682999999</v>
      </c>
      <c r="K33" s="13">
        <f t="shared" si="4"/>
        <v>8922.1661100000001</v>
      </c>
    </row>
    <row r="34" spans="1:11" ht="18" customHeight="1" x14ac:dyDescent="0.25">
      <c r="A34" s="5" t="s">
        <v>145</v>
      </c>
      <c r="B34" s="27">
        <v>0</v>
      </c>
      <c r="C34" s="5">
        <f t="shared" si="0"/>
        <v>0</v>
      </c>
      <c r="D34" s="5">
        <v>1.3</v>
      </c>
      <c r="E34" s="6">
        <f t="shared" si="1"/>
        <v>0</v>
      </c>
      <c r="F34" s="5">
        <v>1.55</v>
      </c>
      <c r="G34" s="5">
        <v>1.3</v>
      </c>
      <c r="H34" s="12">
        <v>1.18</v>
      </c>
      <c r="I34" s="8">
        <f t="shared" si="2"/>
        <v>0</v>
      </c>
      <c r="J34" s="8">
        <f t="shared" si="3"/>
        <v>0</v>
      </c>
      <c r="K34" s="13">
        <f t="shared" si="4"/>
        <v>0</v>
      </c>
    </row>
    <row r="35" spans="1:11" ht="28.5" customHeight="1" x14ac:dyDescent="0.25">
      <c r="A35" s="5" t="s">
        <v>60</v>
      </c>
      <c r="B35" s="27">
        <v>4757.22</v>
      </c>
      <c r="C35" s="5">
        <f t="shared" si="0"/>
        <v>5756.2362000000003</v>
      </c>
      <c r="D35" s="5">
        <v>1.3</v>
      </c>
      <c r="E35" s="6">
        <f t="shared" si="1"/>
        <v>7483.1070600000003</v>
      </c>
      <c r="F35" s="5">
        <v>1.55</v>
      </c>
      <c r="G35" s="5">
        <v>1.3</v>
      </c>
      <c r="H35" s="12">
        <v>1.18</v>
      </c>
      <c r="I35" s="8">
        <f t="shared" si="2"/>
        <v>966.56799525000008</v>
      </c>
      <c r="J35" s="8">
        <f t="shared" si="3"/>
        <v>1754.6926682999999</v>
      </c>
      <c r="K35" s="13">
        <f t="shared" si="4"/>
        <v>8922.1661100000001</v>
      </c>
    </row>
    <row r="36" spans="1:11" ht="21.75" customHeight="1" x14ac:dyDescent="0.25">
      <c r="A36" s="2" t="s">
        <v>146</v>
      </c>
      <c r="B36" s="29">
        <v>19152</v>
      </c>
      <c r="C36" s="2">
        <f t="shared" si="0"/>
        <v>23173.919999999998</v>
      </c>
      <c r="D36" s="5">
        <v>1.3</v>
      </c>
      <c r="E36" s="6">
        <f t="shared" si="1"/>
        <v>30126.095999999998</v>
      </c>
      <c r="F36" s="5">
        <v>1.55</v>
      </c>
      <c r="G36" s="5">
        <v>1.3</v>
      </c>
      <c r="H36" s="12">
        <v>1.18</v>
      </c>
      <c r="I36" s="8">
        <f t="shared" si="2"/>
        <v>3891.2874000000006</v>
      </c>
      <c r="J36" s="8">
        <f t="shared" si="3"/>
        <v>7064.1832800000002</v>
      </c>
      <c r="K36" s="13">
        <f t="shared" si="4"/>
        <v>35919.576000000001</v>
      </c>
    </row>
    <row r="37" spans="1:11" ht="27" customHeight="1" x14ac:dyDescent="0.25">
      <c r="A37" s="2" t="s">
        <v>153</v>
      </c>
      <c r="B37" s="29">
        <v>0</v>
      </c>
      <c r="C37" s="32">
        <f t="shared" si="0"/>
        <v>0</v>
      </c>
      <c r="D37" s="5">
        <v>1.3</v>
      </c>
      <c r="E37" s="6">
        <f t="shared" si="1"/>
        <v>0</v>
      </c>
      <c r="F37" s="5">
        <v>1.55</v>
      </c>
      <c r="G37" s="5">
        <v>1.3</v>
      </c>
      <c r="H37" s="12">
        <v>1.18</v>
      </c>
      <c r="I37" s="8">
        <f t="shared" si="2"/>
        <v>0</v>
      </c>
      <c r="J37" s="8">
        <f t="shared" si="3"/>
        <v>0</v>
      </c>
      <c r="K37" s="13">
        <f t="shared" si="4"/>
        <v>0</v>
      </c>
    </row>
    <row r="38" spans="1:11" ht="24.75" customHeight="1" x14ac:dyDescent="0.25">
      <c r="A38" s="2" t="s">
        <v>147</v>
      </c>
      <c r="B38" s="29">
        <v>24908.52</v>
      </c>
      <c r="C38" s="32">
        <f t="shared" si="0"/>
        <v>30139.3092</v>
      </c>
      <c r="D38" s="5">
        <v>1.3</v>
      </c>
      <c r="E38" s="6">
        <f t="shared" si="1"/>
        <v>39181.10196</v>
      </c>
      <c r="F38" s="5">
        <v>1.5</v>
      </c>
      <c r="G38" s="5">
        <v>1.3</v>
      </c>
      <c r="H38" s="12">
        <v>1.18</v>
      </c>
      <c r="I38" s="8">
        <f t="shared" si="2"/>
        <v>4897.637745</v>
      </c>
      <c r="J38" s="8">
        <f t="shared" si="3"/>
        <v>8891.0962139999992</v>
      </c>
      <c r="K38" s="13">
        <f t="shared" si="4"/>
        <v>45208.963799999998</v>
      </c>
    </row>
    <row r="39" spans="1:11" x14ac:dyDescent="0.25">
      <c r="A39" s="2"/>
      <c r="B39" s="29"/>
      <c r="C39" s="32"/>
      <c r="D39" s="5"/>
      <c r="E39" s="6"/>
      <c r="F39" s="5"/>
      <c r="G39" s="5"/>
      <c r="H39" s="7"/>
      <c r="I39" s="8"/>
      <c r="J39" s="8"/>
      <c r="K39" s="13"/>
    </row>
    <row r="40" spans="1:11" x14ac:dyDescent="0.25">
      <c r="A40" s="2"/>
      <c r="B40" s="29"/>
      <c r="C40" s="32"/>
      <c r="D40" s="5"/>
      <c r="E40" s="6"/>
      <c r="F40" s="5"/>
      <c r="G40" s="5"/>
      <c r="H40" s="7"/>
      <c r="I40" s="8">
        <f t="shared" si="2"/>
        <v>0</v>
      </c>
      <c r="J40" s="8">
        <f t="shared" si="3"/>
        <v>0</v>
      </c>
      <c r="K40" s="13">
        <f t="shared" si="4"/>
        <v>0</v>
      </c>
    </row>
    <row r="41" spans="1:11" x14ac:dyDescent="0.25">
      <c r="A41" s="2" t="s">
        <v>84</v>
      </c>
      <c r="B41" s="29">
        <v>464</v>
      </c>
      <c r="C41" s="2">
        <f>B41*$C$3</f>
        <v>561.43999999999994</v>
      </c>
      <c r="D41" s="5">
        <v>1.3</v>
      </c>
      <c r="E41" s="6">
        <f>C41*D41</f>
        <v>729.87199999999996</v>
      </c>
      <c r="F41" s="5">
        <v>1.8</v>
      </c>
      <c r="G41" s="5">
        <v>1.3</v>
      </c>
      <c r="H41" s="12">
        <v>1.18</v>
      </c>
      <c r="I41" s="8">
        <f t="shared" si="2"/>
        <v>109.48079999999999</v>
      </c>
      <c r="J41" s="8">
        <f t="shared" si="3"/>
        <v>198.74975999999995</v>
      </c>
      <c r="K41" s="13">
        <f t="shared" si="4"/>
        <v>1010.5919999999999</v>
      </c>
    </row>
    <row r="42" spans="1:11" ht="17.25" customHeight="1" x14ac:dyDescent="0.25">
      <c r="A42" s="2" t="s">
        <v>105</v>
      </c>
      <c r="B42" s="29">
        <v>0</v>
      </c>
      <c r="C42" s="2">
        <f t="shared" ref="C42:C43" si="11">B42*$C$3</f>
        <v>0</v>
      </c>
      <c r="D42" s="5">
        <v>1.3</v>
      </c>
      <c r="E42" s="6">
        <f t="shared" ref="E42:E43" si="12">C42*D42</f>
        <v>0</v>
      </c>
      <c r="F42" s="5">
        <v>1.7</v>
      </c>
      <c r="G42" s="5">
        <v>1.3</v>
      </c>
      <c r="H42" s="12">
        <v>1.18</v>
      </c>
      <c r="I42" s="8">
        <f t="shared" si="2"/>
        <v>0</v>
      </c>
      <c r="J42" s="8">
        <f t="shared" si="3"/>
        <v>0</v>
      </c>
      <c r="K42" s="13">
        <f t="shared" si="4"/>
        <v>0</v>
      </c>
    </row>
    <row r="43" spans="1:11" x14ac:dyDescent="0.25">
      <c r="A43" s="2" t="s">
        <v>106</v>
      </c>
      <c r="B43" s="29">
        <v>0</v>
      </c>
      <c r="C43" s="2">
        <f t="shared" si="11"/>
        <v>0</v>
      </c>
      <c r="D43" s="5">
        <v>1.3</v>
      </c>
      <c r="E43" s="6">
        <f t="shared" si="12"/>
        <v>0</v>
      </c>
      <c r="F43" s="5">
        <v>1.7</v>
      </c>
      <c r="G43" s="5">
        <v>1.3</v>
      </c>
      <c r="H43" s="12">
        <v>1.18</v>
      </c>
      <c r="I43" s="8">
        <f t="shared" si="2"/>
        <v>0</v>
      </c>
      <c r="J43" s="8">
        <f t="shared" si="3"/>
        <v>0</v>
      </c>
      <c r="K43" s="13">
        <f t="shared" si="4"/>
        <v>0</v>
      </c>
    </row>
    <row r="44" spans="1:11" x14ac:dyDescent="0.25">
      <c r="K44" s="13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zoomScale="84" zoomScaleNormal="84" workbookViewId="0">
      <selection activeCell="O19" sqref="O19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140625" style="3" bestFit="1" customWidth="1"/>
    <col min="10" max="10" width="10.28515625" style="3" bestFit="1" customWidth="1"/>
    <col min="11" max="11" width="9.42578125" style="3" hidden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17</v>
      </c>
      <c r="K2" s="3" t="s">
        <v>33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x14ac:dyDescent="0.25">
      <c r="A4" s="2" t="s">
        <v>24</v>
      </c>
      <c r="B4" s="2">
        <v>811.9799999999999</v>
      </c>
      <c r="C4" s="5">
        <f>B4*$C$3</f>
        <v>982.4957999999998</v>
      </c>
      <c r="D4" s="5">
        <v>1.32</v>
      </c>
      <c r="E4" s="6">
        <f t="shared" ref="E4:E25" si="0">C4*D4</f>
        <v>1296.8944559999998</v>
      </c>
      <c r="F4" s="5">
        <v>1.68</v>
      </c>
      <c r="G4" s="5">
        <v>1.28</v>
      </c>
      <c r="H4" s="7">
        <f t="shared" ref="H4:H25" si="1">C4*F4*G4</f>
        <v>2112.7589683199994</v>
      </c>
      <c r="I4" s="8">
        <f t="shared" ref="I4:I25" si="2">H4/$I$3</f>
        <v>176.06324735999996</v>
      </c>
      <c r="J4" s="9">
        <f t="shared" ref="J4:J25" si="3">H4*$J$3</f>
        <v>1690.2071746559996</v>
      </c>
    </row>
    <row r="5" spans="1:11" x14ac:dyDescent="0.25">
      <c r="A5" s="2" t="s">
        <v>25</v>
      </c>
      <c r="B5" s="2">
        <v>959.80199999999991</v>
      </c>
      <c r="C5" s="5">
        <f t="shared" ref="C5:C25" si="4">B5*$C$3</f>
        <v>1161.3604199999997</v>
      </c>
      <c r="D5" s="5">
        <v>1.32</v>
      </c>
      <c r="E5" s="6">
        <f t="shared" si="0"/>
        <v>1532.9957543999997</v>
      </c>
      <c r="F5" s="5">
        <v>1.67</v>
      </c>
      <c r="G5" s="5">
        <v>1.28</v>
      </c>
      <c r="H5" s="7">
        <f t="shared" si="1"/>
        <v>2482.5240337919995</v>
      </c>
      <c r="I5" s="8">
        <f t="shared" si="2"/>
        <v>206.87700281599996</v>
      </c>
      <c r="J5" s="9">
        <f t="shared" si="3"/>
        <v>1986.0192270335997</v>
      </c>
    </row>
    <row r="6" spans="1:11" x14ac:dyDescent="0.25">
      <c r="A6" s="2" t="s">
        <v>26</v>
      </c>
      <c r="B6" s="2">
        <v>1349.136</v>
      </c>
      <c r="C6" s="5">
        <f t="shared" si="4"/>
        <v>1632.4545599999999</v>
      </c>
      <c r="D6" s="5">
        <v>1.32</v>
      </c>
      <c r="E6" s="6">
        <f t="shared" si="0"/>
        <v>2154.8400191999999</v>
      </c>
      <c r="F6" s="5">
        <v>1.65</v>
      </c>
      <c r="G6" s="5">
        <v>1.28</v>
      </c>
      <c r="H6" s="7">
        <f t="shared" si="1"/>
        <v>3447.7440307199995</v>
      </c>
      <c r="I6" s="8">
        <f t="shared" si="2"/>
        <v>287.31200255999994</v>
      </c>
      <c r="J6" s="9">
        <f t="shared" si="3"/>
        <v>2758.1952245759999</v>
      </c>
    </row>
    <row r="7" spans="1:11" x14ac:dyDescent="0.25">
      <c r="A7" s="2" t="s">
        <v>13</v>
      </c>
      <c r="B7" s="2">
        <v>1021.2209999999999</v>
      </c>
      <c r="C7" s="5">
        <f t="shared" si="4"/>
        <v>1235.6774099999998</v>
      </c>
      <c r="D7" s="5">
        <v>1.32</v>
      </c>
      <c r="E7" s="6">
        <f t="shared" si="0"/>
        <v>1631.0941811999999</v>
      </c>
      <c r="F7" s="5">
        <v>1.65</v>
      </c>
      <c r="G7" s="5">
        <v>1.28</v>
      </c>
      <c r="H7" s="7">
        <f t="shared" si="1"/>
        <v>2609.7506899199993</v>
      </c>
      <c r="I7" s="8">
        <f t="shared" si="2"/>
        <v>217.47922415999994</v>
      </c>
      <c r="J7" s="9">
        <f t="shared" si="3"/>
        <v>2087.8005519359995</v>
      </c>
    </row>
    <row r="8" spans="1:11" x14ac:dyDescent="0.25">
      <c r="A8" s="2" t="s">
        <v>27</v>
      </c>
      <c r="B8" s="2">
        <v>1649.9849999999999</v>
      </c>
      <c r="C8" s="5">
        <f t="shared" si="4"/>
        <v>1996.4818499999999</v>
      </c>
      <c r="D8" s="5">
        <v>1.32</v>
      </c>
      <c r="E8" s="6">
        <f t="shared" si="0"/>
        <v>2635.3560419999999</v>
      </c>
      <c r="F8" s="5">
        <v>1.7</v>
      </c>
      <c r="G8" s="5">
        <v>1.28</v>
      </c>
      <c r="H8" s="7">
        <f t="shared" si="1"/>
        <v>4344.3445056</v>
      </c>
      <c r="I8" s="8">
        <f t="shared" si="2"/>
        <v>362.0287088</v>
      </c>
      <c r="J8" s="9">
        <f t="shared" si="3"/>
        <v>3475.4756044800001</v>
      </c>
    </row>
    <row r="9" spans="1:11" x14ac:dyDescent="0.25">
      <c r="A9" s="2" t="s">
        <v>28</v>
      </c>
      <c r="B9" s="2">
        <v>1126.3619999999999</v>
      </c>
      <c r="C9" s="2">
        <f t="shared" si="4"/>
        <v>1362.8980199999999</v>
      </c>
      <c r="D9" s="5">
        <v>1.32</v>
      </c>
      <c r="E9" s="6">
        <f t="shared" si="0"/>
        <v>1799.0253863999999</v>
      </c>
      <c r="F9" s="5">
        <v>1.7</v>
      </c>
      <c r="G9" s="5">
        <v>1.28</v>
      </c>
      <c r="H9" s="7">
        <f t="shared" si="1"/>
        <v>2965.66609152</v>
      </c>
      <c r="I9" s="8">
        <f t="shared" si="2"/>
        <v>247.13884096000001</v>
      </c>
      <c r="J9" s="9">
        <f t="shared" si="3"/>
        <v>2372.5328732160001</v>
      </c>
    </row>
    <row r="10" spans="1:11" x14ac:dyDescent="0.25">
      <c r="A10" s="2" t="s">
        <v>29</v>
      </c>
      <c r="B10" s="2">
        <v>1374.12</v>
      </c>
      <c r="C10" s="2">
        <f t="shared" si="4"/>
        <v>1662.6851999999999</v>
      </c>
      <c r="D10" s="5">
        <v>1.32</v>
      </c>
      <c r="E10" s="6">
        <f t="shared" si="0"/>
        <v>2194.7444639999999</v>
      </c>
      <c r="F10" s="5">
        <v>1.65</v>
      </c>
      <c r="G10" s="5">
        <v>1.28</v>
      </c>
      <c r="H10" s="7">
        <f t="shared" si="1"/>
        <v>3511.5911423999996</v>
      </c>
      <c r="I10" s="8">
        <f t="shared" si="2"/>
        <v>292.63259519999997</v>
      </c>
      <c r="J10" s="9">
        <f t="shared" si="3"/>
        <v>2809.2729139200001</v>
      </c>
    </row>
    <row r="11" spans="1:11" x14ac:dyDescent="0.25">
      <c r="A11" s="2" t="s">
        <v>34</v>
      </c>
      <c r="B11" s="2">
        <v>1048.287</v>
      </c>
      <c r="C11" s="2">
        <f t="shared" si="4"/>
        <v>1268.4272699999999</v>
      </c>
      <c r="D11" s="5">
        <v>1.32</v>
      </c>
      <c r="E11" s="6">
        <f t="shared" si="0"/>
        <v>1674.3239963999999</v>
      </c>
      <c r="F11" s="5">
        <v>1.65</v>
      </c>
      <c r="G11" s="5">
        <v>1.28</v>
      </c>
      <c r="H11" s="7">
        <f t="shared" si="1"/>
        <v>2678.9183942399995</v>
      </c>
      <c r="I11" s="8">
        <f t="shared" si="2"/>
        <v>223.24319951999996</v>
      </c>
      <c r="J11" s="9">
        <f t="shared" si="3"/>
        <v>2143.1347153919996</v>
      </c>
    </row>
    <row r="12" spans="1:11" x14ac:dyDescent="0.25">
      <c r="A12" s="2" t="s">
        <v>42</v>
      </c>
      <c r="B12" s="2">
        <v>1698.9119999999998</v>
      </c>
      <c r="C12" s="2">
        <f t="shared" si="4"/>
        <v>2055.6835199999996</v>
      </c>
      <c r="D12" s="5">
        <v>1.32</v>
      </c>
      <c r="E12" s="6">
        <f t="shared" si="0"/>
        <v>2713.5022463999994</v>
      </c>
      <c r="F12" s="5">
        <v>1.6</v>
      </c>
      <c r="G12" s="5">
        <v>1.28</v>
      </c>
      <c r="H12" s="7">
        <f t="shared" si="1"/>
        <v>4210.0398489599993</v>
      </c>
      <c r="I12" s="8">
        <f t="shared" si="2"/>
        <v>350.83665407999996</v>
      </c>
      <c r="J12" s="9">
        <f t="shared" si="3"/>
        <v>3368.0318791679997</v>
      </c>
    </row>
    <row r="13" spans="1:11" x14ac:dyDescent="0.25">
      <c r="A13" s="2" t="s">
        <v>37</v>
      </c>
      <c r="B13" s="2">
        <v>1883.1689999999999</v>
      </c>
      <c r="C13" s="2">
        <f t="shared" si="4"/>
        <v>2278.6344899999999</v>
      </c>
      <c r="D13" s="5">
        <v>1.32</v>
      </c>
      <c r="E13" s="6">
        <f t="shared" si="0"/>
        <v>3007.7975268</v>
      </c>
      <c r="F13" s="5">
        <v>1.68</v>
      </c>
      <c r="G13" s="5">
        <v>1.28</v>
      </c>
      <c r="H13" s="7">
        <f t="shared" si="1"/>
        <v>4899.9756072959999</v>
      </c>
      <c r="I13" s="8">
        <f t="shared" si="2"/>
        <v>408.33130060799999</v>
      </c>
      <c r="J13" s="9">
        <f t="shared" si="3"/>
        <v>3919.9804858368002</v>
      </c>
    </row>
    <row r="14" spans="1:11" x14ac:dyDescent="0.25">
      <c r="A14" s="2" t="s">
        <v>30</v>
      </c>
      <c r="B14" s="2">
        <v>3860.0279999999998</v>
      </c>
      <c r="C14" s="2">
        <f t="shared" si="4"/>
        <v>4670.6338799999994</v>
      </c>
      <c r="D14" s="5">
        <v>1.32</v>
      </c>
      <c r="E14" s="6">
        <f t="shared" si="0"/>
        <v>6165.2367215999993</v>
      </c>
      <c r="F14" s="5">
        <v>1.65</v>
      </c>
      <c r="G14" s="5">
        <v>1.28</v>
      </c>
      <c r="H14" s="7">
        <f t="shared" si="1"/>
        <v>9864.3787545599989</v>
      </c>
      <c r="I14" s="8">
        <f t="shared" si="2"/>
        <v>822.03156287999991</v>
      </c>
      <c r="J14" s="9">
        <f t="shared" si="3"/>
        <v>7891.5030036479993</v>
      </c>
    </row>
    <row r="15" spans="1:11" x14ac:dyDescent="0.25">
      <c r="A15" s="2" t="s">
        <v>45</v>
      </c>
      <c r="B15" s="2">
        <v>1378.2839999999999</v>
      </c>
      <c r="C15" s="2">
        <f t="shared" si="4"/>
        <v>1667.7236399999997</v>
      </c>
      <c r="D15" s="5">
        <v>1.32</v>
      </c>
      <c r="E15" s="6">
        <f t="shared" si="0"/>
        <v>2201.3952047999996</v>
      </c>
      <c r="F15" s="5">
        <v>1.65</v>
      </c>
      <c r="G15" s="5">
        <v>1.28</v>
      </c>
      <c r="H15" s="7">
        <f t="shared" si="1"/>
        <v>3522.2323276799993</v>
      </c>
      <c r="I15" s="8">
        <f t="shared" si="2"/>
        <v>293.51936063999995</v>
      </c>
      <c r="J15" s="9">
        <f t="shared" si="3"/>
        <v>2817.7858621439996</v>
      </c>
    </row>
    <row r="16" spans="1:11" x14ac:dyDescent="0.25">
      <c r="A16" s="2" t="s">
        <v>31</v>
      </c>
      <c r="B16" s="2">
        <v>3098.0159999999996</v>
      </c>
      <c r="C16" s="2">
        <f t="shared" si="4"/>
        <v>3748.5993599999993</v>
      </c>
      <c r="D16" s="5">
        <v>1.32</v>
      </c>
      <c r="E16" s="6">
        <f t="shared" si="0"/>
        <v>4948.1511551999993</v>
      </c>
      <c r="F16" s="5">
        <v>1.65</v>
      </c>
      <c r="G16" s="5">
        <v>1.28</v>
      </c>
      <c r="H16" s="7">
        <f t="shared" si="1"/>
        <v>7917.0418483199983</v>
      </c>
      <c r="I16" s="8">
        <f t="shared" si="2"/>
        <v>659.75348735999989</v>
      </c>
      <c r="J16" s="9">
        <f t="shared" si="3"/>
        <v>6333.6334786559992</v>
      </c>
    </row>
    <row r="17" spans="1:10" x14ac:dyDescent="0.25">
      <c r="A17" s="2" t="s">
        <v>22</v>
      </c>
      <c r="B17" s="2">
        <v>1378.2839999999999</v>
      </c>
      <c r="C17" s="2">
        <f t="shared" si="4"/>
        <v>1667.7236399999997</v>
      </c>
      <c r="D17" s="5">
        <v>1.32</v>
      </c>
      <c r="E17" s="6">
        <f t="shared" si="0"/>
        <v>2201.3952047999996</v>
      </c>
      <c r="F17" s="5">
        <v>1.65</v>
      </c>
      <c r="G17" s="5">
        <v>1.28</v>
      </c>
      <c r="H17" s="7">
        <f t="shared" si="1"/>
        <v>3522.2323276799993</v>
      </c>
      <c r="I17" s="8">
        <f t="shared" si="2"/>
        <v>293.51936063999995</v>
      </c>
      <c r="J17" s="9">
        <f t="shared" si="3"/>
        <v>2817.7858621439996</v>
      </c>
    </row>
    <row r="18" spans="1:10" x14ac:dyDescent="0.25">
      <c r="A18" s="2" t="s">
        <v>32</v>
      </c>
      <c r="B18" s="2">
        <v>2275.6259999999997</v>
      </c>
      <c r="C18" s="2">
        <f t="shared" si="4"/>
        <v>2753.5074599999998</v>
      </c>
      <c r="D18" s="5">
        <v>1.32</v>
      </c>
      <c r="E18" s="6">
        <f t="shared" si="0"/>
        <v>3634.6298471999999</v>
      </c>
      <c r="F18" s="5">
        <v>1.7</v>
      </c>
      <c r="G18" s="5">
        <v>1.28</v>
      </c>
      <c r="H18" s="7">
        <f t="shared" si="1"/>
        <v>5991.6322329599998</v>
      </c>
      <c r="I18" s="8">
        <f t="shared" si="2"/>
        <v>499.30268608</v>
      </c>
      <c r="J18" s="9">
        <f t="shared" si="3"/>
        <v>4793.3057863679996</v>
      </c>
    </row>
    <row r="19" spans="1:10" x14ac:dyDescent="0.25">
      <c r="A19" s="10" t="s">
        <v>44</v>
      </c>
      <c r="B19" s="2">
        <v>1378.2839999999999</v>
      </c>
      <c r="C19" s="2">
        <f t="shared" si="4"/>
        <v>1667.7236399999997</v>
      </c>
      <c r="D19" s="5">
        <v>1.32</v>
      </c>
      <c r="E19" s="6">
        <f t="shared" si="0"/>
        <v>2201.3952047999996</v>
      </c>
      <c r="F19" s="5">
        <v>1.7</v>
      </c>
      <c r="G19" s="5">
        <v>1.28</v>
      </c>
      <c r="H19" s="7">
        <f t="shared" si="1"/>
        <v>3628.9666406399997</v>
      </c>
      <c r="I19" s="8">
        <f t="shared" si="2"/>
        <v>302.41388671999999</v>
      </c>
      <c r="J19" s="9">
        <f t="shared" si="3"/>
        <v>2903.1733125119999</v>
      </c>
    </row>
    <row r="20" spans="1:10" ht="18" customHeight="1" x14ac:dyDescent="0.25">
      <c r="A20" s="2" t="s">
        <v>35</v>
      </c>
      <c r="B20" s="2">
        <v>7881.4109999999991</v>
      </c>
      <c r="C20" s="2">
        <f t="shared" si="4"/>
        <v>9536.5073099999991</v>
      </c>
      <c r="D20" s="5">
        <v>1.32</v>
      </c>
      <c r="E20" s="6">
        <f t="shared" si="0"/>
        <v>12588.1896492</v>
      </c>
      <c r="F20" s="5">
        <v>1.45</v>
      </c>
      <c r="G20" s="5">
        <v>1.28</v>
      </c>
      <c r="H20" s="7">
        <f t="shared" si="1"/>
        <v>17699.75756736</v>
      </c>
      <c r="I20" s="8">
        <f t="shared" si="2"/>
        <v>1474.97979728</v>
      </c>
      <c r="J20" s="9">
        <f t="shared" si="3"/>
        <v>14159.806053888002</v>
      </c>
    </row>
    <row r="21" spans="1:10" ht="18" customHeight="1" x14ac:dyDescent="0.25">
      <c r="A21" s="2" t="s">
        <v>41</v>
      </c>
      <c r="B21" s="2">
        <v>1608.3449999999998</v>
      </c>
      <c r="C21" s="2">
        <f t="shared" si="4"/>
        <v>1946.0974499999998</v>
      </c>
      <c r="D21" s="5">
        <v>1.32</v>
      </c>
      <c r="E21" s="6">
        <f t="shared" si="0"/>
        <v>2568.8486339999999</v>
      </c>
      <c r="F21" s="5">
        <v>1.5</v>
      </c>
      <c r="G21" s="5">
        <v>1.28</v>
      </c>
      <c r="H21" s="7">
        <f t="shared" si="1"/>
        <v>3736.5071039999998</v>
      </c>
      <c r="I21" s="8">
        <f t="shared" si="2"/>
        <v>311.37559199999998</v>
      </c>
      <c r="J21" s="9">
        <f t="shared" si="3"/>
        <v>2989.2056831999998</v>
      </c>
    </row>
    <row r="22" spans="1:10" ht="24" customHeight="1" x14ac:dyDescent="0.25">
      <c r="A22" s="2" t="s">
        <v>36</v>
      </c>
      <c r="B22" s="2">
        <v>3741.3539999999998</v>
      </c>
      <c r="C22" s="2">
        <f t="shared" si="4"/>
        <v>4527.0383400000001</v>
      </c>
      <c r="D22" s="5">
        <v>1.32</v>
      </c>
      <c r="E22" s="6">
        <f t="shared" si="0"/>
        <v>5975.6906088000005</v>
      </c>
      <c r="F22" s="5">
        <v>1.6</v>
      </c>
      <c r="G22" s="5">
        <v>1.28</v>
      </c>
      <c r="H22" s="7">
        <f t="shared" si="1"/>
        <v>9271.3745203200015</v>
      </c>
      <c r="I22" s="8">
        <f t="shared" si="2"/>
        <v>772.61454336000008</v>
      </c>
      <c r="J22" s="9">
        <f t="shared" si="3"/>
        <v>7417.0996162560014</v>
      </c>
    </row>
    <row r="23" spans="1:10" ht="19.5" customHeight="1" x14ac:dyDescent="0.25">
      <c r="A23" s="2" t="s">
        <v>39</v>
      </c>
      <c r="B23" s="2">
        <v>138.453</v>
      </c>
      <c r="C23" s="2">
        <f t="shared" si="4"/>
        <v>167.52813</v>
      </c>
      <c r="D23" s="5">
        <v>1.32</v>
      </c>
      <c r="E23" s="6">
        <f t="shared" si="0"/>
        <v>221.1371316</v>
      </c>
      <c r="F23" s="5">
        <v>1.7</v>
      </c>
      <c r="G23" s="5">
        <v>1.28</v>
      </c>
      <c r="H23" s="7">
        <f t="shared" si="1"/>
        <v>364.54121087999999</v>
      </c>
      <c r="I23" s="8">
        <f t="shared" si="2"/>
        <v>30.378434240000001</v>
      </c>
      <c r="J23" s="9">
        <f t="shared" si="3"/>
        <v>291.63296870400001</v>
      </c>
    </row>
    <row r="24" spans="1:10" ht="21.75" customHeight="1" x14ac:dyDescent="0.25">
      <c r="A24" s="2" t="s">
        <v>40</v>
      </c>
      <c r="B24" s="2">
        <v>4187.9429999999993</v>
      </c>
      <c r="C24" s="2">
        <f t="shared" si="4"/>
        <v>5067.4110299999993</v>
      </c>
      <c r="D24" s="5">
        <v>1.32</v>
      </c>
      <c r="E24" s="6">
        <f t="shared" si="0"/>
        <v>6688.9825595999991</v>
      </c>
      <c r="F24" s="5">
        <v>1.6</v>
      </c>
      <c r="G24" s="5">
        <v>1.28</v>
      </c>
      <c r="H24" s="7">
        <f t="shared" si="1"/>
        <v>10378.057789439999</v>
      </c>
      <c r="I24" s="8">
        <f t="shared" si="2"/>
        <v>864.83814911999991</v>
      </c>
      <c r="J24" s="9">
        <f t="shared" si="3"/>
        <v>8302.4462315519995</v>
      </c>
    </row>
    <row r="25" spans="1:10" ht="22.5" customHeight="1" x14ac:dyDescent="0.25">
      <c r="A25" s="2" t="s">
        <v>43</v>
      </c>
      <c r="B25" s="2">
        <v>2542.1219999999998</v>
      </c>
      <c r="C25" s="2">
        <f t="shared" si="4"/>
        <v>3075.9676199999999</v>
      </c>
      <c r="D25" s="5">
        <v>1.32</v>
      </c>
      <c r="E25" s="6">
        <f t="shared" si="0"/>
        <v>4060.2772583999999</v>
      </c>
      <c r="F25" s="5">
        <v>1.65</v>
      </c>
      <c r="G25" s="5">
        <v>1.28</v>
      </c>
      <c r="H25" s="7">
        <f t="shared" si="1"/>
        <v>6496.4436134400003</v>
      </c>
      <c r="I25" s="8">
        <f t="shared" si="2"/>
        <v>541.37030112000002</v>
      </c>
      <c r="J25" s="9">
        <f t="shared" si="3"/>
        <v>5197.1548907520009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zoomScale="84" zoomScaleNormal="84" workbookViewId="0">
      <selection activeCell="L13" sqref="L13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2.42578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17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0" x14ac:dyDescent="0.25">
      <c r="A4" s="2" t="s">
        <v>24</v>
      </c>
      <c r="B4" s="2">
        <v>828.2195999999999</v>
      </c>
      <c r="C4" s="5">
        <f>B4*$C$3</f>
        <v>1002.1457159999999</v>
      </c>
      <c r="D4" s="5">
        <v>1.32</v>
      </c>
      <c r="E4" s="6">
        <f t="shared" ref="E4:E26" si="0">C4*D4</f>
        <v>1322.8323451199999</v>
      </c>
      <c r="F4" s="5">
        <v>1.68</v>
      </c>
      <c r="G4" s="5">
        <v>1.28</v>
      </c>
      <c r="H4" s="7">
        <f t="shared" ref="H4:H26" si="1">C4*F4*G4</f>
        <v>2155.0141476863996</v>
      </c>
      <c r="I4" s="8">
        <f t="shared" ref="I4:I26" si="2">H4/$I$3</f>
        <v>179.58451230719996</v>
      </c>
      <c r="J4" s="9">
        <f t="shared" ref="J4:J26" si="3">H4*$J$3</f>
        <v>1724.0113181491197</v>
      </c>
    </row>
    <row r="5" spans="1:10" x14ac:dyDescent="0.25">
      <c r="A5" s="2" t="s">
        <v>25</v>
      </c>
      <c r="B5" s="2">
        <v>978.99803999999995</v>
      </c>
      <c r="C5" s="5">
        <f t="shared" ref="C5:C26" si="4">B5*$C$3</f>
        <v>1184.5876283999999</v>
      </c>
      <c r="D5" s="5">
        <v>1.32</v>
      </c>
      <c r="E5" s="6">
        <f t="shared" si="0"/>
        <v>1563.6556694879998</v>
      </c>
      <c r="F5" s="5">
        <v>1.67</v>
      </c>
      <c r="G5" s="5">
        <v>1.28</v>
      </c>
      <c r="H5" s="7">
        <f t="shared" si="1"/>
        <v>2532.1745144678398</v>
      </c>
      <c r="I5" s="8">
        <f t="shared" si="2"/>
        <v>211.01454287231999</v>
      </c>
      <c r="J5" s="9">
        <f t="shared" si="3"/>
        <v>2025.739611574272</v>
      </c>
    </row>
    <row r="6" spans="1:10" x14ac:dyDescent="0.25">
      <c r="A6" s="2" t="s">
        <v>26</v>
      </c>
      <c r="B6" s="2">
        <v>1376.1187199999999</v>
      </c>
      <c r="C6" s="5">
        <f t="shared" si="4"/>
        <v>1665.1036511999998</v>
      </c>
      <c r="D6" s="5">
        <v>1.32</v>
      </c>
      <c r="E6" s="6">
        <f t="shared" si="0"/>
        <v>2197.9368195839997</v>
      </c>
      <c r="F6" s="5">
        <v>1.65</v>
      </c>
      <c r="G6" s="5">
        <v>1.28</v>
      </c>
      <c r="H6" s="7">
        <f t="shared" si="1"/>
        <v>3516.6989113343998</v>
      </c>
      <c r="I6" s="8">
        <f t="shared" si="2"/>
        <v>293.0582426112</v>
      </c>
      <c r="J6" s="9">
        <f t="shared" si="3"/>
        <v>2813.3591290675199</v>
      </c>
    </row>
    <row r="7" spans="1:10" x14ac:dyDescent="0.25">
      <c r="A7" s="2" t="s">
        <v>13</v>
      </c>
      <c r="B7" s="2">
        <v>1041.6454199999998</v>
      </c>
      <c r="C7" s="5">
        <f t="shared" si="4"/>
        <v>1260.3909581999997</v>
      </c>
      <c r="D7" s="5">
        <v>1.32</v>
      </c>
      <c r="E7" s="6">
        <f t="shared" si="0"/>
        <v>1663.7160648239997</v>
      </c>
      <c r="F7" s="5">
        <v>1.65</v>
      </c>
      <c r="G7" s="5">
        <v>1.28</v>
      </c>
      <c r="H7" s="7">
        <f t="shared" si="1"/>
        <v>2661.9457037183993</v>
      </c>
      <c r="I7" s="8">
        <f t="shared" si="2"/>
        <v>221.82880864319995</v>
      </c>
      <c r="J7" s="9">
        <f t="shared" si="3"/>
        <v>2129.5565629747193</v>
      </c>
    </row>
    <row r="8" spans="1:10" x14ac:dyDescent="0.25">
      <c r="A8" s="2" t="s">
        <v>27</v>
      </c>
      <c r="B8" s="2">
        <v>1682.9847</v>
      </c>
      <c r="C8" s="5">
        <f t="shared" si="4"/>
        <v>2036.4114869999999</v>
      </c>
      <c r="D8" s="5">
        <v>1.32</v>
      </c>
      <c r="E8" s="6">
        <f t="shared" si="0"/>
        <v>2688.0631628400001</v>
      </c>
      <c r="F8" s="5">
        <v>1.7</v>
      </c>
      <c r="G8" s="5">
        <v>1.28</v>
      </c>
      <c r="H8" s="7">
        <f t="shared" si="1"/>
        <v>4431.2313957119995</v>
      </c>
      <c r="I8" s="8">
        <f t="shared" si="2"/>
        <v>369.26928297599994</v>
      </c>
      <c r="J8" s="9">
        <f t="shared" si="3"/>
        <v>3544.9851165696</v>
      </c>
    </row>
    <row r="9" spans="1:10" x14ac:dyDescent="0.25">
      <c r="A9" s="2" t="s">
        <v>28</v>
      </c>
      <c r="B9" s="2">
        <v>1148.88924</v>
      </c>
      <c r="C9" s="2">
        <f t="shared" si="4"/>
        <v>1390.1559803999999</v>
      </c>
      <c r="D9" s="5">
        <v>1.32</v>
      </c>
      <c r="E9" s="6">
        <f t="shared" si="0"/>
        <v>1835.0058941279999</v>
      </c>
      <c r="F9" s="5">
        <v>1.7</v>
      </c>
      <c r="G9" s="5">
        <v>1.28</v>
      </c>
      <c r="H9" s="7">
        <f t="shared" si="1"/>
        <v>3024.9794133503997</v>
      </c>
      <c r="I9" s="8">
        <f t="shared" si="2"/>
        <v>252.08161777919997</v>
      </c>
      <c r="J9" s="9">
        <f t="shared" si="3"/>
        <v>2419.9835306803197</v>
      </c>
    </row>
    <row r="10" spans="1:10" x14ac:dyDescent="0.25">
      <c r="A10" s="2" t="s">
        <v>29</v>
      </c>
      <c r="B10" s="2">
        <v>1401.6024</v>
      </c>
      <c r="C10" s="2">
        <f t="shared" si="4"/>
        <v>1695.9389039999999</v>
      </c>
      <c r="D10" s="5">
        <v>1.3</v>
      </c>
      <c r="E10" s="6">
        <f t="shared" si="0"/>
        <v>2204.7205752</v>
      </c>
      <c r="F10" s="5">
        <v>1.65</v>
      </c>
      <c r="G10" s="5">
        <v>1.28</v>
      </c>
      <c r="H10" s="7">
        <f t="shared" si="1"/>
        <v>3581.8229652479995</v>
      </c>
      <c r="I10" s="8">
        <f t="shared" si="2"/>
        <v>298.48524710399994</v>
      </c>
      <c r="J10" s="9">
        <f t="shared" si="3"/>
        <v>2865.4583721984</v>
      </c>
    </row>
    <row r="11" spans="1:10" x14ac:dyDescent="0.25">
      <c r="A11" s="2" t="s">
        <v>34</v>
      </c>
      <c r="B11" s="2">
        <v>1069.2527400000001</v>
      </c>
      <c r="C11" s="2">
        <f t="shared" si="4"/>
        <v>1293.7958154</v>
      </c>
      <c r="D11" s="5">
        <v>1.32</v>
      </c>
      <c r="E11" s="6">
        <f t="shared" si="0"/>
        <v>1707.810476328</v>
      </c>
      <c r="F11" s="5">
        <v>1.65</v>
      </c>
      <c r="G11" s="5">
        <v>1.28</v>
      </c>
      <c r="H11" s="7">
        <f t="shared" si="1"/>
        <v>2732.4967621248002</v>
      </c>
      <c r="I11" s="8">
        <f t="shared" si="2"/>
        <v>227.70806351040002</v>
      </c>
      <c r="J11" s="9">
        <f t="shared" si="3"/>
        <v>2185.9974096998403</v>
      </c>
    </row>
    <row r="12" spans="1:10" x14ac:dyDescent="0.25">
      <c r="A12" s="2" t="s">
        <v>42</v>
      </c>
      <c r="B12" s="2">
        <v>1732.8902399999997</v>
      </c>
      <c r="C12" s="2">
        <f t="shared" si="4"/>
        <v>2096.7971903999996</v>
      </c>
      <c r="D12" s="5">
        <v>1.32</v>
      </c>
      <c r="E12" s="6">
        <f t="shared" si="0"/>
        <v>2767.7722913279995</v>
      </c>
      <c r="F12" s="5">
        <v>1.6</v>
      </c>
      <c r="G12" s="5">
        <v>1.28</v>
      </c>
      <c r="H12" s="7">
        <f t="shared" si="1"/>
        <v>4294.2406459391996</v>
      </c>
      <c r="I12" s="8">
        <f t="shared" si="2"/>
        <v>357.85338716159998</v>
      </c>
      <c r="J12" s="9">
        <f t="shared" si="3"/>
        <v>3435.3925167513598</v>
      </c>
    </row>
    <row r="13" spans="1:10" x14ac:dyDescent="0.25">
      <c r="A13" s="2" t="s">
        <v>46</v>
      </c>
      <c r="B13" s="2">
        <v>1400</v>
      </c>
      <c r="C13" s="2">
        <f t="shared" si="4"/>
        <v>1694</v>
      </c>
      <c r="D13" s="5">
        <v>1.32</v>
      </c>
      <c r="E13" s="6">
        <f t="shared" ref="E13:E14" si="5">C13*D13</f>
        <v>2236.08</v>
      </c>
      <c r="F13" s="5">
        <v>1.55</v>
      </c>
      <c r="G13" s="5">
        <v>1.28</v>
      </c>
      <c r="H13" s="7">
        <f t="shared" ref="H13:H14" si="6">C13*F13*G13</f>
        <v>3360.8960000000006</v>
      </c>
      <c r="I13" s="8">
        <f t="shared" ref="I13:I14" si="7">H13/$I$3</f>
        <v>280.0746666666667</v>
      </c>
      <c r="J13" s="9">
        <f t="shared" ref="J13:J14" si="8">H13*$J$3</f>
        <v>2688.7168000000006</v>
      </c>
    </row>
    <row r="14" spans="1:10" x14ac:dyDescent="0.25">
      <c r="A14" s="2" t="s">
        <v>47</v>
      </c>
      <c r="B14" s="2">
        <v>998</v>
      </c>
      <c r="C14" s="2">
        <f t="shared" si="4"/>
        <v>1207.58</v>
      </c>
      <c r="D14" s="5">
        <v>1.32</v>
      </c>
      <c r="E14" s="6">
        <f t="shared" si="5"/>
        <v>1594.0056</v>
      </c>
      <c r="F14" s="5">
        <v>1.55</v>
      </c>
      <c r="G14" s="5">
        <v>1.28</v>
      </c>
      <c r="H14" s="7">
        <f t="shared" si="6"/>
        <v>2395.8387200000002</v>
      </c>
      <c r="I14" s="8">
        <f t="shared" si="7"/>
        <v>199.65322666666668</v>
      </c>
      <c r="J14" s="9">
        <f t="shared" si="8"/>
        <v>1916.6709760000003</v>
      </c>
    </row>
    <row r="15" spans="1:10" x14ac:dyDescent="0.25">
      <c r="A15" s="2" t="s">
        <v>37</v>
      </c>
      <c r="B15" s="2">
        <v>1920.8323799999998</v>
      </c>
      <c r="C15" s="2">
        <f t="shared" si="4"/>
        <v>2324.2071797999997</v>
      </c>
      <c r="D15" s="5">
        <v>1.32</v>
      </c>
      <c r="E15" s="6">
        <f t="shared" si="0"/>
        <v>3067.9534773359997</v>
      </c>
      <c r="F15" s="5">
        <v>1.68</v>
      </c>
      <c r="G15" s="5">
        <v>1.28</v>
      </c>
      <c r="H15" s="7">
        <f t="shared" si="1"/>
        <v>4997.9751194419196</v>
      </c>
      <c r="I15" s="8">
        <f t="shared" si="2"/>
        <v>416.49792662015994</v>
      </c>
      <c r="J15" s="9">
        <f t="shared" si="3"/>
        <v>3998.3800955535357</v>
      </c>
    </row>
    <row r="16" spans="1:10" x14ac:dyDescent="0.25">
      <c r="A16" s="2" t="s">
        <v>30</v>
      </c>
      <c r="B16" s="2">
        <v>3937.22856</v>
      </c>
      <c r="C16" s="2">
        <f t="shared" si="4"/>
        <v>4764.0465575999997</v>
      </c>
      <c r="D16" s="5">
        <v>1.32</v>
      </c>
      <c r="E16" s="6">
        <f t="shared" si="0"/>
        <v>6288.5414560319996</v>
      </c>
      <c r="F16" s="5">
        <v>1.65</v>
      </c>
      <c r="G16" s="5">
        <v>1.28</v>
      </c>
      <c r="H16" s="7">
        <f t="shared" si="1"/>
        <v>10061.6663296512</v>
      </c>
      <c r="I16" s="8">
        <f t="shared" si="2"/>
        <v>838.47219413760001</v>
      </c>
      <c r="J16" s="9">
        <f t="shared" si="3"/>
        <v>8049.3330637209601</v>
      </c>
    </row>
    <row r="17" spans="1:10" x14ac:dyDescent="0.25">
      <c r="A17" s="2" t="s">
        <v>45</v>
      </c>
      <c r="B17" s="2">
        <v>1405.8496799999998</v>
      </c>
      <c r="C17" s="2">
        <f t="shared" si="4"/>
        <v>1701.0781127999996</v>
      </c>
      <c r="D17" s="5">
        <v>1.32</v>
      </c>
      <c r="E17" s="6">
        <f t="shared" si="0"/>
        <v>2245.4231088959996</v>
      </c>
      <c r="F17" s="5">
        <v>1.65</v>
      </c>
      <c r="G17" s="5">
        <v>1.28</v>
      </c>
      <c r="H17" s="7">
        <f t="shared" si="1"/>
        <v>3592.6769742335991</v>
      </c>
      <c r="I17" s="8">
        <f t="shared" si="2"/>
        <v>299.38974785279993</v>
      </c>
      <c r="J17" s="9">
        <f t="shared" si="3"/>
        <v>2874.1415793868796</v>
      </c>
    </row>
    <row r="18" spans="1:10" x14ac:dyDescent="0.25">
      <c r="A18" s="2" t="s">
        <v>31</v>
      </c>
      <c r="B18" s="2">
        <v>3159.9763199999998</v>
      </c>
      <c r="C18" s="2">
        <f t="shared" si="4"/>
        <v>3823.5713471999998</v>
      </c>
      <c r="D18" s="5">
        <v>1.32</v>
      </c>
      <c r="E18" s="6">
        <f t="shared" si="0"/>
        <v>5047.1141783040002</v>
      </c>
      <c r="F18" s="5">
        <v>1.65</v>
      </c>
      <c r="G18" s="5">
        <v>1.28</v>
      </c>
      <c r="H18" s="7">
        <f t="shared" si="1"/>
        <v>8075.3826852863995</v>
      </c>
      <c r="I18" s="8">
        <f t="shared" si="2"/>
        <v>672.94855710719992</v>
      </c>
      <c r="J18" s="9">
        <f t="shared" si="3"/>
        <v>6460.3061482291196</v>
      </c>
    </row>
    <row r="19" spans="1:10" x14ac:dyDescent="0.25">
      <c r="A19" s="2" t="s">
        <v>22</v>
      </c>
      <c r="B19" s="2">
        <v>1405.8496799999998</v>
      </c>
      <c r="C19" s="2">
        <f t="shared" si="4"/>
        <v>1701.0781127999996</v>
      </c>
      <c r="D19" s="5">
        <v>1.32</v>
      </c>
      <c r="E19" s="6">
        <f t="shared" si="0"/>
        <v>2245.4231088959996</v>
      </c>
      <c r="F19" s="5">
        <v>1.65</v>
      </c>
      <c r="G19" s="5">
        <v>1.28</v>
      </c>
      <c r="H19" s="7">
        <f t="shared" si="1"/>
        <v>3592.6769742335991</v>
      </c>
      <c r="I19" s="8">
        <f t="shared" si="2"/>
        <v>299.38974785279993</v>
      </c>
      <c r="J19" s="9">
        <f t="shared" si="3"/>
        <v>2874.1415793868796</v>
      </c>
    </row>
    <row r="20" spans="1:10" x14ac:dyDescent="0.25">
      <c r="A20" s="2" t="s">
        <v>32</v>
      </c>
      <c r="B20" s="2">
        <v>2321.13852</v>
      </c>
      <c r="C20" s="2">
        <f t="shared" si="4"/>
        <v>2808.5776092000001</v>
      </c>
      <c r="D20" s="5">
        <v>1.32</v>
      </c>
      <c r="E20" s="6">
        <f t="shared" si="0"/>
        <v>3707.3224441440002</v>
      </c>
      <c r="F20" s="5">
        <v>1.7</v>
      </c>
      <c r="G20" s="5">
        <v>1.28</v>
      </c>
      <c r="H20" s="7">
        <f t="shared" si="1"/>
        <v>6111.4648776191998</v>
      </c>
      <c r="I20" s="8">
        <f t="shared" si="2"/>
        <v>509.2887398016</v>
      </c>
      <c r="J20" s="9">
        <f t="shared" si="3"/>
        <v>4889.1719020953597</v>
      </c>
    </row>
    <row r="21" spans="1:10" x14ac:dyDescent="0.25">
      <c r="A21" s="10" t="s">
        <v>44</v>
      </c>
      <c r="B21" s="2">
        <v>1405.8496799999998</v>
      </c>
      <c r="C21" s="2">
        <f t="shared" si="4"/>
        <v>1701.0781127999996</v>
      </c>
      <c r="D21" s="5">
        <v>1.32</v>
      </c>
      <c r="E21" s="6">
        <f t="shared" si="0"/>
        <v>2245.4231088959996</v>
      </c>
      <c r="F21" s="5">
        <v>1.7</v>
      </c>
      <c r="G21" s="5">
        <v>1.28</v>
      </c>
      <c r="H21" s="7">
        <f t="shared" si="1"/>
        <v>3701.5459734527994</v>
      </c>
      <c r="I21" s="8">
        <f t="shared" si="2"/>
        <v>308.46216445439995</v>
      </c>
      <c r="J21" s="9">
        <f t="shared" si="3"/>
        <v>2961.2367787622397</v>
      </c>
    </row>
    <row r="22" spans="1:10" ht="18" customHeight="1" x14ac:dyDescent="0.25">
      <c r="A22" s="2" t="s">
        <v>35</v>
      </c>
      <c r="B22" s="2">
        <v>8039.0392199999997</v>
      </c>
      <c r="C22" s="2">
        <f t="shared" si="4"/>
        <v>9727.2374561999986</v>
      </c>
      <c r="D22" s="5">
        <v>1.32</v>
      </c>
      <c r="E22" s="6">
        <f t="shared" si="0"/>
        <v>12839.953442183998</v>
      </c>
      <c r="F22" s="5">
        <v>1.45</v>
      </c>
      <c r="G22" s="5">
        <v>1.28</v>
      </c>
      <c r="H22" s="7">
        <f t="shared" si="1"/>
        <v>18053.752718707197</v>
      </c>
      <c r="I22" s="8">
        <f t="shared" si="2"/>
        <v>1504.4793932255998</v>
      </c>
      <c r="J22" s="9">
        <f t="shared" si="3"/>
        <v>14443.002174965759</v>
      </c>
    </row>
    <row r="23" spans="1:10" ht="18" customHeight="1" x14ac:dyDescent="0.25">
      <c r="A23" s="2" t="s">
        <v>41</v>
      </c>
      <c r="B23" s="2">
        <v>1640.5118999999997</v>
      </c>
      <c r="C23" s="2">
        <f t="shared" si="4"/>
        <v>1985.0193989999996</v>
      </c>
      <c r="D23" s="5">
        <v>1.32</v>
      </c>
      <c r="E23" s="6">
        <f t="shared" si="0"/>
        <v>2620.2256066799996</v>
      </c>
      <c r="F23" s="5">
        <v>1.5</v>
      </c>
      <c r="G23" s="5">
        <v>1.28</v>
      </c>
      <c r="H23" s="7">
        <f t="shared" si="1"/>
        <v>3811.2372460799993</v>
      </c>
      <c r="I23" s="8">
        <f t="shared" si="2"/>
        <v>317.60310383999996</v>
      </c>
      <c r="J23" s="9">
        <f t="shared" si="3"/>
        <v>3048.9897968639998</v>
      </c>
    </row>
    <row r="24" spans="1:10" ht="24" customHeight="1" x14ac:dyDescent="0.25">
      <c r="A24" s="2" t="s">
        <v>36</v>
      </c>
      <c r="B24" s="2">
        <v>3816.1810799999998</v>
      </c>
      <c r="C24" s="2">
        <f t="shared" si="4"/>
        <v>4617.5791067999999</v>
      </c>
      <c r="D24" s="5">
        <v>1.32</v>
      </c>
      <c r="E24" s="6">
        <f t="shared" si="0"/>
        <v>6095.2044209759997</v>
      </c>
      <c r="F24" s="5">
        <v>1.6</v>
      </c>
      <c r="G24" s="5">
        <v>1.28</v>
      </c>
      <c r="H24" s="7">
        <f t="shared" si="1"/>
        <v>9456.8020107264001</v>
      </c>
      <c r="I24" s="8">
        <f t="shared" si="2"/>
        <v>788.06683422720005</v>
      </c>
      <c r="J24" s="9">
        <f t="shared" si="3"/>
        <v>7565.4416085811208</v>
      </c>
    </row>
    <row r="25" spans="1:10" ht="19.5" customHeight="1" x14ac:dyDescent="0.25">
      <c r="A25" s="2" t="s">
        <v>39</v>
      </c>
      <c r="B25" s="2">
        <v>141.22206</v>
      </c>
      <c r="C25" s="2">
        <f t="shared" si="4"/>
        <v>170.87869259999999</v>
      </c>
      <c r="D25" s="5">
        <v>1.32</v>
      </c>
      <c r="E25" s="6">
        <f t="shared" si="0"/>
        <v>225.559874232</v>
      </c>
      <c r="F25" s="5">
        <v>1.7</v>
      </c>
      <c r="G25" s="5">
        <v>1.28</v>
      </c>
      <c r="H25" s="7">
        <f t="shared" si="1"/>
        <v>371.83203509759994</v>
      </c>
      <c r="I25" s="8">
        <f t="shared" si="2"/>
        <v>30.986002924799994</v>
      </c>
      <c r="J25" s="9">
        <f t="shared" si="3"/>
        <v>297.46562807807999</v>
      </c>
    </row>
    <row r="26" spans="1:10" ht="21.75" customHeight="1" x14ac:dyDescent="0.25">
      <c r="A26" s="2" t="s">
        <v>40</v>
      </c>
      <c r="B26" s="2">
        <v>4271.7018599999992</v>
      </c>
      <c r="C26" s="2">
        <f t="shared" si="4"/>
        <v>5168.7592505999992</v>
      </c>
      <c r="D26" s="5">
        <v>1.32</v>
      </c>
      <c r="E26" s="6">
        <f t="shared" si="0"/>
        <v>6822.7622107919997</v>
      </c>
      <c r="F26" s="5">
        <v>1.6</v>
      </c>
      <c r="G26" s="5">
        <v>1.28</v>
      </c>
      <c r="H26" s="7">
        <f t="shared" si="1"/>
        <v>10585.6189452288</v>
      </c>
      <c r="I26" s="8">
        <f t="shared" si="2"/>
        <v>882.13491210239999</v>
      </c>
      <c r="J26" s="9">
        <f t="shared" si="3"/>
        <v>8468.4951561830403</v>
      </c>
    </row>
    <row r="27" spans="1:10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zoomScale="84" zoomScaleNormal="84" workbookViewId="0">
      <selection activeCell="A9" sqref="A9:XFD9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bestFit="1" customWidth="1"/>
    <col min="3" max="3" width="12.42578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17</v>
      </c>
      <c r="K2" s="3">
        <v>1.05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x14ac:dyDescent="0.25">
      <c r="A4" s="2" t="s">
        <v>24</v>
      </c>
      <c r="B4" s="2">
        <v>877.91277599999989</v>
      </c>
      <c r="C4" s="5">
        <f>B4*$C$3</f>
        <v>1062.2744589599999</v>
      </c>
      <c r="D4" s="5">
        <v>1.32</v>
      </c>
      <c r="E4" s="6">
        <f t="shared" ref="E4:E26" si="0">C4*D4</f>
        <v>1402.2022858272001</v>
      </c>
      <c r="F4" s="5">
        <v>1.68</v>
      </c>
      <c r="G4" s="5">
        <v>1.28</v>
      </c>
      <c r="H4" s="7">
        <f t="shared" ref="H4:H26" si="1">C4*F4*G4</f>
        <v>2284.3149965475836</v>
      </c>
      <c r="I4" s="8">
        <f t="shared" ref="I4:I26" si="2">H4/$I$3</f>
        <v>190.35958304563198</v>
      </c>
      <c r="J4" s="9">
        <f t="shared" ref="J4:J26" si="3">H4*$J$3</f>
        <v>1827.451997238067</v>
      </c>
      <c r="K4" s="3">
        <f>B4*$K$2</f>
        <v>921.80841479999992</v>
      </c>
    </row>
    <row r="5" spans="1:11" x14ac:dyDescent="0.25">
      <c r="A5" s="2" t="s">
        <v>25</v>
      </c>
      <c r="B5" s="2">
        <v>1037.7379223999999</v>
      </c>
      <c r="C5" s="5">
        <f t="shared" ref="C5:C26" si="4">B5*$C$3</f>
        <v>1255.6628861039999</v>
      </c>
      <c r="D5" s="5">
        <v>1.32</v>
      </c>
      <c r="E5" s="6">
        <f t="shared" si="0"/>
        <v>1657.47500965728</v>
      </c>
      <c r="F5" s="5">
        <v>1.67</v>
      </c>
      <c r="G5" s="5">
        <v>1.28</v>
      </c>
      <c r="H5" s="7">
        <f t="shared" si="1"/>
        <v>2684.10498533591</v>
      </c>
      <c r="I5" s="8">
        <f t="shared" si="2"/>
        <v>223.67541544465917</v>
      </c>
      <c r="J5" s="9">
        <f t="shared" si="3"/>
        <v>2147.2839882687281</v>
      </c>
      <c r="K5" s="3">
        <f t="shared" ref="K5:K26" si="5">B5*$K$2</f>
        <v>1089.62481852</v>
      </c>
    </row>
    <row r="6" spans="1:11" x14ac:dyDescent="0.25">
      <c r="A6" s="2" t="s">
        <v>26</v>
      </c>
      <c r="B6" s="2">
        <v>1458.6858431999999</v>
      </c>
      <c r="C6" s="5">
        <f t="shared" si="4"/>
        <v>1765.0098702719999</v>
      </c>
      <c r="D6" s="5">
        <v>1.32</v>
      </c>
      <c r="E6" s="6">
        <f t="shared" si="0"/>
        <v>2329.8130287590402</v>
      </c>
      <c r="F6" s="5">
        <v>1.65</v>
      </c>
      <c r="G6" s="5">
        <v>1.28</v>
      </c>
      <c r="H6" s="7">
        <f t="shared" si="1"/>
        <v>3727.7008460144634</v>
      </c>
      <c r="I6" s="8">
        <f t="shared" si="2"/>
        <v>310.64173716787195</v>
      </c>
      <c r="J6" s="9">
        <f t="shared" si="3"/>
        <v>2982.1606768115707</v>
      </c>
      <c r="K6" s="3">
        <f t="shared" si="5"/>
        <v>1531.6201353599999</v>
      </c>
    </row>
    <row r="7" spans="1:11" x14ac:dyDescent="0.25">
      <c r="A7" s="2" t="s">
        <v>13</v>
      </c>
      <c r="B7" s="2">
        <v>1104.1441451999999</v>
      </c>
      <c r="C7" s="5">
        <f t="shared" si="4"/>
        <v>1336.0144156919998</v>
      </c>
      <c r="D7" s="5">
        <v>1.32</v>
      </c>
      <c r="E7" s="6">
        <f t="shared" si="0"/>
        <v>1763.5390287134398</v>
      </c>
      <c r="F7" s="5">
        <v>1.65</v>
      </c>
      <c r="G7" s="5">
        <v>1.28</v>
      </c>
      <c r="H7" s="7">
        <f t="shared" si="1"/>
        <v>2821.6624459415034</v>
      </c>
      <c r="I7" s="8">
        <f t="shared" si="2"/>
        <v>235.13853716179196</v>
      </c>
      <c r="J7" s="9">
        <f t="shared" si="3"/>
        <v>2257.3299567532026</v>
      </c>
      <c r="K7" s="3">
        <f t="shared" si="5"/>
        <v>1159.35135246</v>
      </c>
    </row>
    <row r="8" spans="1:11" x14ac:dyDescent="0.25">
      <c r="A8" s="2" t="s">
        <v>27</v>
      </c>
      <c r="B8" s="2">
        <v>1783.963782</v>
      </c>
      <c r="C8" s="5">
        <f t="shared" si="4"/>
        <v>2158.59617622</v>
      </c>
      <c r="D8" s="5">
        <v>1.32</v>
      </c>
      <c r="E8" s="6">
        <f t="shared" si="0"/>
        <v>2849.3469526104</v>
      </c>
      <c r="F8" s="5">
        <v>1.7</v>
      </c>
      <c r="G8" s="5">
        <v>1.28</v>
      </c>
      <c r="H8" s="7">
        <f t="shared" si="1"/>
        <v>4697.1052794547204</v>
      </c>
      <c r="I8" s="8">
        <f t="shared" si="2"/>
        <v>391.42543995456003</v>
      </c>
      <c r="J8" s="9">
        <f t="shared" si="3"/>
        <v>3757.6842235637764</v>
      </c>
      <c r="K8" s="3">
        <f t="shared" si="5"/>
        <v>1873.1619711000001</v>
      </c>
    </row>
    <row r="9" spans="1:11" x14ac:dyDescent="0.25">
      <c r="A9" s="2" t="s">
        <v>28</v>
      </c>
      <c r="B9" s="2">
        <v>1217.8225944000001</v>
      </c>
      <c r="C9" s="2">
        <f t="shared" si="4"/>
        <v>1473.5653392240001</v>
      </c>
      <c r="D9" s="5">
        <v>1.32</v>
      </c>
      <c r="E9" s="6">
        <f t="shared" si="0"/>
        <v>1945.1062477756802</v>
      </c>
      <c r="F9" s="5">
        <v>1.7</v>
      </c>
      <c r="G9" s="5">
        <v>1.28</v>
      </c>
      <c r="H9" s="7">
        <f t="shared" si="1"/>
        <v>3206.4781781514239</v>
      </c>
      <c r="I9" s="8">
        <f t="shared" si="2"/>
        <v>267.20651484595197</v>
      </c>
      <c r="J9" s="9">
        <f t="shared" si="3"/>
        <v>2565.1825425211391</v>
      </c>
      <c r="K9" s="3">
        <f t="shared" si="5"/>
        <v>1278.7137241200001</v>
      </c>
    </row>
    <row r="10" spans="1:11" x14ac:dyDescent="0.25">
      <c r="A10" s="2" t="s">
        <v>29</v>
      </c>
      <c r="B10" s="2">
        <v>1485.6985440000001</v>
      </c>
      <c r="C10" s="2">
        <f t="shared" si="4"/>
        <v>1797.69523824</v>
      </c>
      <c r="D10" s="5">
        <v>1.3</v>
      </c>
      <c r="E10" s="6">
        <f t="shared" si="0"/>
        <v>2337.003809712</v>
      </c>
      <c r="F10" s="5">
        <v>1.65</v>
      </c>
      <c r="G10" s="5">
        <v>1.28</v>
      </c>
      <c r="H10" s="7">
        <f t="shared" si="1"/>
        <v>3796.7323431628797</v>
      </c>
      <c r="I10" s="8">
        <f t="shared" si="2"/>
        <v>316.39436193024</v>
      </c>
      <c r="J10" s="9">
        <f t="shared" si="3"/>
        <v>3037.3858745303041</v>
      </c>
      <c r="K10" s="3">
        <f t="shared" si="5"/>
        <v>1559.9834712000002</v>
      </c>
    </row>
    <row r="11" spans="1:11" x14ac:dyDescent="0.25">
      <c r="A11" s="2" t="s">
        <v>34</v>
      </c>
      <c r="B11" s="2">
        <v>1133.4079044000002</v>
      </c>
      <c r="C11" s="2">
        <f t="shared" si="4"/>
        <v>1371.4235643240002</v>
      </c>
      <c r="D11" s="5">
        <v>1.32</v>
      </c>
      <c r="E11" s="6">
        <f t="shared" si="0"/>
        <v>1810.2791049076802</v>
      </c>
      <c r="F11" s="5">
        <v>1.65</v>
      </c>
      <c r="G11" s="5">
        <v>1.28</v>
      </c>
      <c r="H11" s="7">
        <f t="shared" si="1"/>
        <v>2896.4465678522884</v>
      </c>
      <c r="I11" s="8">
        <f t="shared" si="2"/>
        <v>241.37054732102402</v>
      </c>
      <c r="J11" s="9">
        <f t="shared" si="3"/>
        <v>2317.1572542818308</v>
      </c>
      <c r="K11" s="3">
        <f t="shared" si="5"/>
        <v>1190.0782996200003</v>
      </c>
    </row>
    <row r="12" spans="1:11" x14ac:dyDescent="0.25">
      <c r="A12" s="2" t="s">
        <v>42</v>
      </c>
      <c r="B12" s="2">
        <v>1836.8636543999999</v>
      </c>
      <c r="C12" s="2">
        <f t="shared" si="4"/>
        <v>2222.6050218239998</v>
      </c>
      <c r="D12" s="5">
        <v>1.32</v>
      </c>
      <c r="E12" s="6">
        <f t="shared" si="0"/>
        <v>2933.8386288076799</v>
      </c>
      <c r="F12" s="5">
        <v>1.6</v>
      </c>
      <c r="G12" s="5">
        <v>1.28</v>
      </c>
      <c r="H12" s="7">
        <f t="shared" si="1"/>
        <v>4551.8950846955522</v>
      </c>
      <c r="I12" s="8">
        <f t="shared" si="2"/>
        <v>379.324590391296</v>
      </c>
      <c r="J12" s="9">
        <f t="shared" si="3"/>
        <v>3641.5160677564418</v>
      </c>
      <c r="K12" s="3">
        <f t="shared" si="5"/>
        <v>1928.70683712</v>
      </c>
    </row>
    <row r="13" spans="1:11" x14ac:dyDescent="0.25">
      <c r="A13" s="2" t="s">
        <v>46</v>
      </c>
      <c r="B13" s="2">
        <v>1484</v>
      </c>
      <c r="C13" s="2">
        <f t="shared" si="4"/>
        <v>1795.6399999999999</v>
      </c>
      <c r="D13" s="5">
        <v>1.32</v>
      </c>
      <c r="E13" s="6">
        <f t="shared" si="0"/>
        <v>2370.2447999999999</v>
      </c>
      <c r="F13" s="5">
        <v>1.55</v>
      </c>
      <c r="G13" s="5">
        <v>1.28</v>
      </c>
      <c r="H13" s="7">
        <f t="shared" si="1"/>
        <v>3562.5497599999999</v>
      </c>
      <c r="I13" s="8">
        <f t="shared" si="2"/>
        <v>296.87914666666666</v>
      </c>
      <c r="J13" s="9">
        <f t="shared" si="3"/>
        <v>2850.039808</v>
      </c>
      <c r="K13" s="3">
        <f t="shared" si="5"/>
        <v>1558.2</v>
      </c>
    </row>
    <row r="14" spans="1:11" x14ac:dyDescent="0.25">
      <c r="A14" s="2" t="s">
        <v>47</v>
      </c>
      <c r="B14" s="2">
        <v>1057.8800000000001</v>
      </c>
      <c r="C14" s="2">
        <f t="shared" si="4"/>
        <v>1280.0348000000001</v>
      </c>
      <c r="D14" s="5">
        <v>1.32</v>
      </c>
      <c r="E14" s="6">
        <f t="shared" si="0"/>
        <v>1689.6459360000003</v>
      </c>
      <c r="F14" s="5">
        <v>1.55</v>
      </c>
      <c r="G14" s="5">
        <v>1.28</v>
      </c>
      <c r="H14" s="7">
        <f t="shared" si="1"/>
        <v>2539.5890432000006</v>
      </c>
      <c r="I14" s="8">
        <f t="shared" si="2"/>
        <v>211.63242026666671</v>
      </c>
      <c r="J14" s="9">
        <f t="shared" si="3"/>
        <v>2031.6712345600006</v>
      </c>
      <c r="K14" s="3">
        <f t="shared" si="5"/>
        <v>1110.7740000000001</v>
      </c>
    </row>
    <row r="15" spans="1:11" x14ac:dyDescent="0.25">
      <c r="A15" s="2" t="s">
        <v>37</v>
      </c>
      <c r="B15" s="2">
        <v>2036.0823227999999</v>
      </c>
      <c r="C15" s="2">
        <f t="shared" si="4"/>
        <v>2463.6596105879999</v>
      </c>
      <c r="D15" s="5">
        <v>1.32</v>
      </c>
      <c r="E15" s="6">
        <f t="shared" si="0"/>
        <v>3252.0306859761599</v>
      </c>
      <c r="F15" s="5">
        <v>1.68</v>
      </c>
      <c r="G15" s="5">
        <v>1.28</v>
      </c>
      <c r="H15" s="7">
        <f t="shared" si="1"/>
        <v>5297.8536266084338</v>
      </c>
      <c r="I15" s="8">
        <f t="shared" si="2"/>
        <v>441.48780221736951</v>
      </c>
      <c r="J15" s="9">
        <f t="shared" si="3"/>
        <v>4238.2829012867469</v>
      </c>
      <c r="K15" s="3">
        <f t="shared" si="5"/>
        <v>2137.8864389400001</v>
      </c>
    </row>
    <row r="16" spans="1:11" x14ac:dyDescent="0.25">
      <c r="A16" s="2" t="s">
        <v>30</v>
      </c>
      <c r="B16" s="2">
        <v>4173.4622736000001</v>
      </c>
      <c r="C16" s="2">
        <f t="shared" si="4"/>
        <v>5049.8893510560001</v>
      </c>
      <c r="D16" s="5">
        <v>1.32</v>
      </c>
      <c r="E16" s="6">
        <f t="shared" si="0"/>
        <v>6665.8539433939204</v>
      </c>
      <c r="F16" s="5">
        <v>1.65</v>
      </c>
      <c r="G16" s="5">
        <v>1.28</v>
      </c>
      <c r="H16" s="7">
        <f t="shared" si="1"/>
        <v>10665.366309430272</v>
      </c>
      <c r="I16" s="8">
        <f t="shared" si="2"/>
        <v>888.78052578585596</v>
      </c>
      <c r="J16" s="9">
        <f t="shared" si="3"/>
        <v>8532.2930475442172</v>
      </c>
      <c r="K16" s="3">
        <f t="shared" si="5"/>
        <v>4382.13538728</v>
      </c>
    </row>
    <row r="17" spans="1:11" x14ac:dyDescent="0.25">
      <c r="A17" s="2" t="s">
        <v>45</v>
      </c>
      <c r="B17" s="2">
        <v>1490.2006607999999</v>
      </c>
      <c r="C17" s="2">
        <f t="shared" si="4"/>
        <v>1803.1427995679999</v>
      </c>
      <c r="D17" s="5">
        <v>1.32</v>
      </c>
      <c r="E17" s="6">
        <f t="shared" si="0"/>
        <v>2380.1484954297598</v>
      </c>
      <c r="F17" s="5">
        <v>1.65</v>
      </c>
      <c r="G17" s="5">
        <v>1.28</v>
      </c>
      <c r="H17" s="7">
        <f t="shared" si="1"/>
        <v>3808.2375926876157</v>
      </c>
      <c r="I17" s="8">
        <f t="shared" si="2"/>
        <v>317.35313272396797</v>
      </c>
      <c r="J17" s="9">
        <f t="shared" si="3"/>
        <v>3046.5900741500927</v>
      </c>
      <c r="K17" s="3">
        <f t="shared" si="5"/>
        <v>1564.71069384</v>
      </c>
    </row>
    <row r="18" spans="1:11" x14ac:dyDescent="0.25">
      <c r="A18" s="2" t="s">
        <v>31</v>
      </c>
      <c r="B18" s="2">
        <v>3349.5748991999999</v>
      </c>
      <c r="C18" s="2">
        <f t="shared" si="4"/>
        <v>4052.9856280319996</v>
      </c>
      <c r="D18" s="5">
        <v>1.32</v>
      </c>
      <c r="E18" s="6">
        <f t="shared" si="0"/>
        <v>5349.9410290022397</v>
      </c>
      <c r="F18" s="5">
        <v>1.65</v>
      </c>
      <c r="G18" s="5">
        <v>1.28</v>
      </c>
      <c r="H18" s="7">
        <f t="shared" si="1"/>
        <v>8559.9056464035821</v>
      </c>
      <c r="I18" s="8">
        <f t="shared" si="2"/>
        <v>713.3254705336318</v>
      </c>
      <c r="J18" s="9">
        <f t="shared" si="3"/>
        <v>6847.9245171228658</v>
      </c>
      <c r="K18" s="3">
        <f t="shared" si="5"/>
        <v>3517.0536441600002</v>
      </c>
    </row>
    <row r="19" spans="1:11" x14ac:dyDescent="0.25">
      <c r="A19" s="2" t="s">
        <v>22</v>
      </c>
      <c r="B19" s="2">
        <v>1490.2006607999999</v>
      </c>
      <c r="C19" s="2">
        <f t="shared" si="4"/>
        <v>1803.1427995679999</v>
      </c>
      <c r="D19" s="5">
        <v>1.32</v>
      </c>
      <c r="E19" s="6">
        <f t="shared" si="0"/>
        <v>2380.1484954297598</v>
      </c>
      <c r="F19" s="5">
        <v>1.65</v>
      </c>
      <c r="G19" s="5">
        <v>1.28</v>
      </c>
      <c r="H19" s="7">
        <f t="shared" si="1"/>
        <v>3808.2375926876157</v>
      </c>
      <c r="I19" s="8">
        <f t="shared" si="2"/>
        <v>317.35313272396797</v>
      </c>
      <c r="J19" s="9">
        <f t="shared" si="3"/>
        <v>3046.5900741500927</v>
      </c>
      <c r="K19" s="3">
        <f t="shared" si="5"/>
        <v>1564.71069384</v>
      </c>
    </row>
    <row r="20" spans="1:11" x14ac:dyDescent="0.25">
      <c r="A20" s="2" t="s">
        <v>32</v>
      </c>
      <c r="B20" s="2">
        <v>2460.4068311999999</v>
      </c>
      <c r="C20" s="2">
        <f t="shared" si="4"/>
        <v>2977.092265752</v>
      </c>
      <c r="D20" s="5">
        <v>1.32</v>
      </c>
      <c r="E20" s="6">
        <f t="shared" si="0"/>
        <v>3929.7617907926401</v>
      </c>
      <c r="F20" s="5">
        <v>1.7</v>
      </c>
      <c r="G20" s="5">
        <v>1.28</v>
      </c>
      <c r="H20" s="7">
        <f t="shared" si="1"/>
        <v>6478.1527702763515</v>
      </c>
      <c r="I20" s="8">
        <f t="shared" si="2"/>
        <v>539.84606418969599</v>
      </c>
      <c r="J20" s="9">
        <f t="shared" si="3"/>
        <v>5182.5222162210812</v>
      </c>
      <c r="K20" s="3">
        <f t="shared" si="5"/>
        <v>2583.4271727599998</v>
      </c>
    </row>
    <row r="21" spans="1:11" x14ac:dyDescent="0.25">
      <c r="A21" s="10" t="s">
        <v>44</v>
      </c>
      <c r="B21" s="2">
        <v>1490.2006607999999</v>
      </c>
      <c r="C21" s="2">
        <f t="shared" si="4"/>
        <v>1803.1427995679999</v>
      </c>
      <c r="D21" s="5">
        <v>1.32</v>
      </c>
      <c r="E21" s="6">
        <f t="shared" si="0"/>
        <v>2380.1484954297598</v>
      </c>
      <c r="F21" s="5">
        <v>1.7</v>
      </c>
      <c r="G21" s="5">
        <v>1.28</v>
      </c>
      <c r="H21" s="7">
        <f t="shared" si="1"/>
        <v>3923.6387318599677</v>
      </c>
      <c r="I21" s="8">
        <f t="shared" si="2"/>
        <v>326.96989432166396</v>
      </c>
      <c r="J21" s="9">
        <f t="shared" si="3"/>
        <v>3138.9109854879744</v>
      </c>
      <c r="K21" s="3">
        <f t="shared" si="5"/>
        <v>1564.71069384</v>
      </c>
    </row>
    <row r="22" spans="1:11" ht="18" customHeight="1" x14ac:dyDescent="0.25">
      <c r="A22" s="2" t="s">
        <v>35</v>
      </c>
      <c r="B22" s="2">
        <v>8521.3815732000003</v>
      </c>
      <c r="C22" s="2">
        <f t="shared" si="4"/>
        <v>10310.871703572</v>
      </c>
      <c r="D22" s="5">
        <v>1.32</v>
      </c>
      <c r="E22" s="6">
        <f t="shared" si="0"/>
        <v>13610.350648715041</v>
      </c>
      <c r="F22" s="5">
        <v>1.45</v>
      </c>
      <c r="G22" s="5">
        <v>1.28</v>
      </c>
      <c r="H22" s="7">
        <f t="shared" si="1"/>
        <v>19136.977881829633</v>
      </c>
      <c r="I22" s="8">
        <f t="shared" si="2"/>
        <v>1594.7481568191361</v>
      </c>
      <c r="J22" s="9">
        <f t="shared" si="3"/>
        <v>15309.582305463708</v>
      </c>
      <c r="K22" s="3">
        <f t="shared" si="5"/>
        <v>8947.450651860001</v>
      </c>
    </row>
    <row r="23" spans="1:11" ht="18" customHeight="1" x14ac:dyDescent="0.25">
      <c r="A23" s="2" t="s">
        <v>41</v>
      </c>
      <c r="B23" s="2">
        <v>1738.9426139999998</v>
      </c>
      <c r="C23" s="2">
        <f t="shared" si="4"/>
        <v>2104.1205629399997</v>
      </c>
      <c r="D23" s="5">
        <v>1.32</v>
      </c>
      <c r="E23" s="6">
        <f t="shared" si="0"/>
        <v>2777.4391430807996</v>
      </c>
      <c r="F23" s="5">
        <v>1.5</v>
      </c>
      <c r="G23" s="5">
        <v>1.28</v>
      </c>
      <c r="H23" s="7">
        <f t="shared" si="1"/>
        <v>4039.9114808447998</v>
      </c>
      <c r="I23" s="8">
        <f t="shared" si="2"/>
        <v>336.6592900704</v>
      </c>
      <c r="J23" s="9">
        <f t="shared" si="3"/>
        <v>3231.9291846758401</v>
      </c>
      <c r="K23" s="3">
        <f t="shared" si="5"/>
        <v>1825.8897446999999</v>
      </c>
    </row>
    <row r="24" spans="1:11" ht="24" customHeight="1" x14ac:dyDescent="0.25">
      <c r="A24" s="2" t="s">
        <v>36</v>
      </c>
      <c r="B24" s="2">
        <v>4045.1519447999999</v>
      </c>
      <c r="C24" s="2">
        <f t="shared" si="4"/>
        <v>4894.6338532079999</v>
      </c>
      <c r="D24" s="5">
        <v>1.32</v>
      </c>
      <c r="E24" s="6">
        <f t="shared" si="0"/>
        <v>6460.9166862345601</v>
      </c>
      <c r="F24" s="5">
        <v>1.6</v>
      </c>
      <c r="G24" s="5">
        <v>1.28</v>
      </c>
      <c r="H24" s="7">
        <f t="shared" si="1"/>
        <v>10024.210131369984</v>
      </c>
      <c r="I24" s="8">
        <f t="shared" si="2"/>
        <v>835.35084428083201</v>
      </c>
      <c r="J24" s="9">
        <f t="shared" si="3"/>
        <v>8019.3681050959876</v>
      </c>
      <c r="K24" s="3">
        <f t="shared" si="5"/>
        <v>4247.4095420399999</v>
      </c>
    </row>
    <row r="25" spans="1:11" ht="19.5" customHeight="1" x14ac:dyDescent="0.25">
      <c r="A25" s="2" t="s">
        <v>39</v>
      </c>
      <c r="B25" s="2">
        <v>149.69538360000001</v>
      </c>
      <c r="C25" s="2">
        <f t="shared" si="4"/>
        <v>181.13141415600001</v>
      </c>
      <c r="D25" s="5">
        <v>1.32</v>
      </c>
      <c r="E25" s="6">
        <f t="shared" si="0"/>
        <v>239.09346668592002</v>
      </c>
      <c r="F25" s="5">
        <v>1.7</v>
      </c>
      <c r="G25" s="5">
        <v>1.28</v>
      </c>
      <c r="H25" s="7">
        <f t="shared" si="1"/>
        <v>394.141957203456</v>
      </c>
      <c r="I25" s="8">
        <f t="shared" si="2"/>
        <v>32.845163100287998</v>
      </c>
      <c r="J25" s="9">
        <f t="shared" si="3"/>
        <v>315.31356576276482</v>
      </c>
      <c r="K25" s="3">
        <f t="shared" si="5"/>
        <v>157.18015278000001</v>
      </c>
    </row>
    <row r="26" spans="1:11" ht="21.75" customHeight="1" x14ac:dyDescent="0.25">
      <c r="A26" s="2" t="s">
        <v>40</v>
      </c>
      <c r="B26" s="2">
        <v>4528.0039715999992</v>
      </c>
      <c r="C26" s="2">
        <f t="shared" si="4"/>
        <v>5478.8848056359993</v>
      </c>
      <c r="D26" s="5">
        <v>1.32</v>
      </c>
      <c r="E26" s="6">
        <f t="shared" si="0"/>
        <v>7232.1279434395192</v>
      </c>
      <c r="F26" s="5">
        <v>1.6</v>
      </c>
      <c r="G26" s="5">
        <v>1.28</v>
      </c>
      <c r="H26" s="7">
        <f t="shared" si="1"/>
        <v>11220.756081942527</v>
      </c>
      <c r="I26" s="8">
        <f t="shared" si="2"/>
        <v>935.06300682854396</v>
      </c>
      <c r="J26" s="9">
        <f t="shared" si="3"/>
        <v>8976.6048655540217</v>
      </c>
      <c r="K26" s="3">
        <f t="shared" si="5"/>
        <v>4754.4041701799997</v>
      </c>
    </row>
    <row r="27" spans="1:11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zoomScale="84" zoomScaleNormal="84" workbookViewId="0">
      <selection activeCell="A9" sqref="A9:XFD9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bestFit="1" customWidth="1"/>
    <col min="3" max="3" width="12.42578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17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0" x14ac:dyDescent="0.25">
      <c r="A4" s="2" t="s">
        <v>24</v>
      </c>
      <c r="B4" s="2">
        <v>921.80841479999992</v>
      </c>
      <c r="C4" s="5">
        <f>B4*$C$3</f>
        <v>1115.388181908</v>
      </c>
      <c r="D4" s="5">
        <v>1.3</v>
      </c>
      <c r="E4" s="6">
        <f t="shared" ref="E4:E27" si="0">C4*D4</f>
        <v>1450.0046364804</v>
      </c>
      <c r="F4" s="5">
        <v>1.68</v>
      </c>
      <c r="G4" s="5">
        <v>1.28</v>
      </c>
      <c r="H4" s="7">
        <f t="shared" ref="H4:H27" si="1">C4*F4*G4</f>
        <v>2398.5307463749632</v>
      </c>
      <c r="I4" s="8">
        <f t="shared" ref="I4:I27" si="2">H4/$I$3</f>
        <v>199.87756219791359</v>
      </c>
      <c r="J4" s="9">
        <f t="shared" ref="J4:J27" si="3">H4*$J$3</f>
        <v>1918.8245970999706</v>
      </c>
    </row>
    <row r="5" spans="1:10" x14ac:dyDescent="0.25">
      <c r="A5" s="2" t="s">
        <v>25</v>
      </c>
      <c r="B5" s="2">
        <v>1089.62481852</v>
      </c>
      <c r="C5" s="5">
        <f t="shared" ref="C5:C27" si="4">B5*$C$3</f>
        <v>1318.4460304091999</v>
      </c>
      <c r="D5" s="5">
        <v>1.3</v>
      </c>
      <c r="E5" s="6">
        <f t="shared" si="0"/>
        <v>1713.9798395319599</v>
      </c>
      <c r="F5" s="5">
        <v>1.67</v>
      </c>
      <c r="G5" s="5">
        <v>1.28</v>
      </c>
      <c r="H5" s="7">
        <f t="shared" si="1"/>
        <v>2818.3102346027053</v>
      </c>
      <c r="I5" s="8">
        <f t="shared" si="2"/>
        <v>234.85918621689211</v>
      </c>
      <c r="J5" s="9">
        <f t="shared" si="3"/>
        <v>2254.6481876821645</v>
      </c>
    </row>
    <row r="6" spans="1:10" x14ac:dyDescent="0.25">
      <c r="A6" s="2" t="s">
        <v>26</v>
      </c>
      <c r="B6" s="2">
        <v>1531.6201353599999</v>
      </c>
      <c r="C6" s="5">
        <f t="shared" si="4"/>
        <v>1853.2603637855998</v>
      </c>
      <c r="D6" s="5">
        <v>1.3</v>
      </c>
      <c r="E6" s="6">
        <f t="shared" si="0"/>
        <v>2409.2384729212799</v>
      </c>
      <c r="F6" s="5">
        <v>1.65</v>
      </c>
      <c r="G6" s="5">
        <v>1.28</v>
      </c>
      <c r="H6" s="7">
        <f t="shared" si="1"/>
        <v>3914.0858883151868</v>
      </c>
      <c r="I6" s="8">
        <f t="shared" si="2"/>
        <v>326.17382402626555</v>
      </c>
      <c r="J6" s="9">
        <f t="shared" si="3"/>
        <v>3131.2687106521498</v>
      </c>
    </row>
    <row r="7" spans="1:10" x14ac:dyDescent="0.25">
      <c r="A7" s="2" t="s">
        <v>13</v>
      </c>
      <c r="B7" s="2">
        <v>1159.35135246</v>
      </c>
      <c r="C7" s="5">
        <f t="shared" si="4"/>
        <v>1402.8151364765999</v>
      </c>
      <c r="D7" s="5">
        <v>1.3</v>
      </c>
      <c r="E7" s="6">
        <f t="shared" si="0"/>
        <v>1823.65967741958</v>
      </c>
      <c r="F7" s="5">
        <v>1.65</v>
      </c>
      <c r="G7" s="5">
        <v>1.28</v>
      </c>
      <c r="H7" s="7">
        <f t="shared" si="1"/>
        <v>2962.7455682385789</v>
      </c>
      <c r="I7" s="8">
        <f t="shared" si="2"/>
        <v>246.89546401988159</v>
      </c>
      <c r="J7" s="9">
        <f t="shared" si="3"/>
        <v>2370.1964545908631</v>
      </c>
    </row>
    <row r="8" spans="1:10" x14ac:dyDescent="0.25">
      <c r="A8" s="2" t="s">
        <v>27</v>
      </c>
      <c r="B8" s="2">
        <v>1873.1619711000001</v>
      </c>
      <c r="C8" s="5">
        <f t="shared" si="4"/>
        <v>2266.5259850309999</v>
      </c>
      <c r="D8" s="5">
        <v>1.3</v>
      </c>
      <c r="E8" s="6">
        <f t="shared" si="0"/>
        <v>2946.4837805402999</v>
      </c>
      <c r="F8" s="5">
        <v>1.7</v>
      </c>
      <c r="G8" s="5">
        <v>1.28</v>
      </c>
      <c r="H8" s="7">
        <f t="shared" si="1"/>
        <v>4931.9605434274554</v>
      </c>
      <c r="I8" s="8">
        <f t="shared" si="2"/>
        <v>410.99671195228797</v>
      </c>
      <c r="J8" s="9">
        <f t="shared" si="3"/>
        <v>3945.5684347419647</v>
      </c>
    </row>
    <row r="9" spans="1:10" x14ac:dyDescent="0.25">
      <c r="A9" s="2" t="s">
        <v>28</v>
      </c>
      <c r="B9" s="2">
        <v>1278.7137241200001</v>
      </c>
      <c r="C9" s="2">
        <f t="shared" si="4"/>
        <v>1547.2436061852</v>
      </c>
      <c r="D9" s="5">
        <v>1.3</v>
      </c>
      <c r="E9" s="6">
        <f t="shared" si="0"/>
        <v>2011.4166880407599</v>
      </c>
      <c r="F9" s="5">
        <v>1.7</v>
      </c>
      <c r="G9" s="5">
        <v>1.28</v>
      </c>
      <c r="H9" s="7">
        <f t="shared" si="1"/>
        <v>3366.8020870589949</v>
      </c>
      <c r="I9" s="8">
        <f t="shared" si="2"/>
        <v>280.56684058824959</v>
      </c>
      <c r="J9" s="9">
        <f t="shared" si="3"/>
        <v>2693.4416696471962</v>
      </c>
    </row>
    <row r="10" spans="1:10" x14ac:dyDescent="0.25">
      <c r="A10" s="2" t="s">
        <v>29</v>
      </c>
      <c r="B10" s="2">
        <v>1559.9834712000002</v>
      </c>
      <c r="C10" s="2">
        <f t="shared" si="4"/>
        <v>1887.5800001520001</v>
      </c>
      <c r="D10" s="5">
        <v>1.3</v>
      </c>
      <c r="E10" s="6">
        <f t="shared" si="0"/>
        <v>2453.8540001976003</v>
      </c>
      <c r="F10" s="5">
        <v>1.65</v>
      </c>
      <c r="G10" s="5">
        <v>1.28</v>
      </c>
      <c r="H10" s="7">
        <f t="shared" si="1"/>
        <v>3986.568960321024</v>
      </c>
      <c r="I10" s="8">
        <f t="shared" si="2"/>
        <v>332.21408002675201</v>
      </c>
      <c r="J10" s="9">
        <f t="shared" si="3"/>
        <v>3189.2551682568192</v>
      </c>
    </row>
    <row r="11" spans="1:10" x14ac:dyDescent="0.25">
      <c r="A11" s="2" t="s">
        <v>34</v>
      </c>
      <c r="B11" s="2">
        <v>1190.0782996200003</v>
      </c>
      <c r="C11" s="2">
        <f t="shared" si="4"/>
        <v>1439.9947425402004</v>
      </c>
      <c r="D11" s="5">
        <v>1.3</v>
      </c>
      <c r="E11" s="6">
        <f t="shared" si="0"/>
        <v>1871.9931653022606</v>
      </c>
      <c r="F11" s="5">
        <v>1.65</v>
      </c>
      <c r="G11" s="5">
        <v>1.28</v>
      </c>
      <c r="H11" s="7">
        <f t="shared" si="1"/>
        <v>3041.2688962449029</v>
      </c>
      <c r="I11" s="8">
        <f t="shared" si="2"/>
        <v>253.43907468707525</v>
      </c>
      <c r="J11" s="9">
        <f t="shared" si="3"/>
        <v>2433.0151169959222</v>
      </c>
    </row>
    <row r="12" spans="1:10" x14ac:dyDescent="0.25">
      <c r="A12" s="2" t="s">
        <v>42</v>
      </c>
      <c r="B12" s="2">
        <v>1928.70683712</v>
      </c>
      <c r="C12" s="2">
        <f t="shared" si="4"/>
        <v>2333.7352729151999</v>
      </c>
      <c r="D12" s="5">
        <v>1.3</v>
      </c>
      <c r="E12" s="6">
        <f t="shared" si="0"/>
        <v>3033.8558547897601</v>
      </c>
      <c r="F12" s="5">
        <v>1.6</v>
      </c>
      <c r="G12" s="5">
        <v>1.28</v>
      </c>
      <c r="H12" s="7">
        <f t="shared" si="1"/>
        <v>4779.4898389303298</v>
      </c>
      <c r="I12" s="8">
        <f t="shared" si="2"/>
        <v>398.29081991086082</v>
      </c>
      <c r="J12" s="9">
        <f t="shared" si="3"/>
        <v>3823.5918711442641</v>
      </c>
    </row>
    <row r="13" spans="1:10" x14ac:dyDescent="0.25">
      <c r="A13" s="2" t="s">
        <v>46</v>
      </c>
      <c r="B13" s="2">
        <v>1558.2</v>
      </c>
      <c r="C13" s="2">
        <f t="shared" si="4"/>
        <v>1885.422</v>
      </c>
      <c r="D13" s="5">
        <v>1.3</v>
      </c>
      <c r="E13" s="6">
        <f t="shared" si="0"/>
        <v>2451.0486000000001</v>
      </c>
      <c r="F13" s="5">
        <v>1.55</v>
      </c>
      <c r="G13" s="5">
        <v>1.28</v>
      </c>
      <c r="H13" s="7">
        <f t="shared" si="1"/>
        <v>3740.6772480000004</v>
      </c>
      <c r="I13" s="8">
        <f t="shared" si="2"/>
        <v>311.72310400000003</v>
      </c>
      <c r="J13" s="9">
        <f t="shared" si="3"/>
        <v>2992.5417984000005</v>
      </c>
    </row>
    <row r="14" spans="1:10" x14ac:dyDescent="0.25">
      <c r="A14" s="2" t="s">
        <v>47</v>
      </c>
      <c r="B14" s="2">
        <v>1110.7740000000001</v>
      </c>
      <c r="C14" s="2">
        <f t="shared" si="4"/>
        <v>1344.0365400000001</v>
      </c>
      <c r="D14" s="5">
        <v>1.3</v>
      </c>
      <c r="E14" s="6">
        <f t="shared" si="0"/>
        <v>1747.2475020000002</v>
      </c>
      <c r="F14" s="5">
        <v>1.55</v>
      </c>
      <c r="G14" s="5">
        <v>1.28</v>
      </c>
      <c r="H14" s="7">
        <f t="shared" si="1"/>
        <v>2666.5684953599998</v>
      </c>
      <c r="I14" s="8">
        <f t="shared" si="2"/>
        <v>222.21404127999998</v>
      </c>
      <c r="J14" s="9">
        <f t="shared" si="3"/>
        <v>2133.2547962879999</v>
      </c>
    </row>
    <row r="15" spans="1:10" x14ac:dyDescent="0.25">
      <c r="A15" s="2" t="s">
        <v>37</v>
      </c>
      <c r="B15" s="2">
        <v>2137.8864389400001</v>
      </c>
      <c r="C15" s="2">
        <f t="shared" si="4"/>
        <v>2586.8425911173999</v>
      </c>
      <c r="D15" s="5">
        <v>1.3</v>
      </c>
      <c r="E15" s="6">
        <f t="shared" si="0"/>
        <v>3362.89536845262</v>
      </c>
      <c r="F15" s="5">
        <v>1.68</v>
      </c>
      <c r="G15" s="5">
        <v>1.28</v>
      </c>
      <c r="H15" s="7">
        <f t="shared" si="1"/>
        <v>5562.7463079388572</v>
      </c>
      <c r="I15" s="8">
        <f t="shared" si="2"/>
        <v>463.5621923282381</v>
      </c>
      <c r="J15" s="9">
        <f t="shared" si="3"/>
        <v>4450.1970463510861</v>
      </c>
    </row>
    <row r="16" spans="1:10" x14ac:dyDescent="0.25">
      <c r="A16" s="2" t="s">
        <v>30</v>
      </c>
      <c r="B16" s="2">
        <v>4382.13538728</v>
      </c>
      <c r="C16" s="2">
        <f t="shared" si="4"/>
        <v>5302.3838186087996</v>
      </c>
      <c r="D16" s="5">
        <v>1.3</v>
      </c>
      <c r="E16" s="6">
        <f t="shared" si="0"/>
        <v>6893.0989641914393</v>
      </c>
      <c r="F16" s="5">
        <v>1.65</v>
      </c>
      <c r="G16" s="5">
        <v>1.28</v>
      </c>
      <c r="H16" s="7">
        <f t="shared" si="1"/>
        <v>11198.634624901784</v>
      </c>
      <c r="I16" s="8">
        <f t="shared" si="2"/>
        <v>933.21955207514873</v>
      </c>
      <c r="J16" s="9">
        <f t="shared" si="3"/>
        <v>8958.9076999214285</v>
      </c>
    </row>
    <row r="17" spans="1:10" x14ac:dyDescent="0.25">
      <c r="A17" s="2" t="s">
        <v>45</v>
      </c>
      <c r="B17" s="2">
        <v>1564.71069384</v>
      </c>
      <c r="C17" s="2">
        <f t="shared" si="4"/>
        <v>1893.2999395463999</v>
      </c>
      <c r="D17" s="5">
        <v>1.3</v>
      </c>
      <c r="E17" s="6">
        <f t="shared" si="0"/>
        <v>2461.2899214103199</v>
      </c>
      <c r="F17" s="5">
        <v>1.65</v>
      </c>
      <c r="G17" s="5">
        <v>1.28</v>
      </c>
      <c r="H17" s="7">
        <f t="shared" si="1"/>
        <v>3998.6494723219962</v>
      </c>
      <c r="I17" s="8">
        <f t="shared" si="2"/>
        <v>333.22078936016635</v>
      </c>
      <c r="J17" s="9">
        <f t="shared" si="3"/>
        <v>3198.9195778575972</v>
      </c>
    </row>
    <row r="18" spans="1:10" x14ac:dyDescent="0.25">
      <c r="A18" s="2" t="s">
        <v>31</v>
      </c>
      <c r="B18" s="2">
        <v>3517.0536441600002</v>
      </c>
      <c r="C18" s="2">
        <f t="shared" si="4"/>
        <v>4255.6349094336001</v>
      </c>
      <c r="D18" s="5">
        <v>1.3</v>
      </c>
      <c r="E18" s="6">
        <f t="shared" si="0"/>
        <v>5532.3253822636807</v>
      </c>
      <c r="F18" s="5">
        <v>1.65</v>
      </c>
      <c r="G18" s="5">
        <v>1.28</v>
      </c>
      <c r="H18" s="7">
        <f t="shared" si="1"/>
        <v>8987.9009287237641</v>
      </c>
      <c r="I18" s="8">
        <f t="shared" si="2"/>
        <v>748.99174406031364</v>
      </c>
      <c r="J18" s="9">
        <f t="shared" si="3"/>
        <v>7190.3207429790118</v>
      </c>
    </row>
    <row r="19" spans="1:10" x14ac:dyDescent="0.25">
      <c r="A19" s="2" t="s">
        <v>48</v>
      </c>
      <c r="B19" s="2">
        <v>4000</v>
      </c>
      <c r="C19" s="2">
        <f t="shared" si="4"/>
        <v>4840</v>
      </c>
      <c r="D19" s="5">
        <v>1.3</v>
      </c>
      <c r="E19" s="6">
        <f t="shared" ref="E19" si="5">C19*D19</f>
        <v>6292</v>
      </c>
      <c r="F19" s="5">
        <v>1.6</v>
      </c>
      <c r="G19" s="5">
        <v>1.28</v>
      </c>
      <c r="H19" s="7">
        <f t="shared" ref="H19" si="6">C19*F19*G19</f>
        <v>9912.32</v>
      </c>
      <c r="I19" s="8">
        <f t="shared" ref="I19" si="7">H19/$I$3</f>
        <v>826.02666666666664</v>
      </c>
      <c r="J19" s="9">
        <f t="shared" ref="J19" si="8">H19*$J$3</f>
        <v>7929.8559999999998</v>
      </c>
    </row>
    <row r="20" spans="1:10" x14ac:dyDescent="0.25">
      <c r="A20" s="2" t="s">
        <v>22</v>
      </c>
      <c r="B20" s="2">
        <v>1564.71069384</v>
      </c>
      <c r="C20" s="2">
        <f t="shared" si="4"/>
        <v>1893.2999395463999</v>
      </c>
      <c r="D20" s="5">
        <v>1.3</v>
      </c>
      <c r="E20" s="6">
        <f t="shared" si="0"/>
        <v>2461.2899214103199</v>
      </c>
      <c r="F20" s="5">
        <v>1.65</v>
      </c>
      <c r="G20" s="5">
        <v>1.28</v>
      </c>
      <c r="H20" s="7">
        <f t="shared" si="1"/>
        <v>3998.6494723219962</v>
      </c>
      <c r="I20" s="8">
        <f t="shared" si="2"/>
        <v>333.22078936016635</v>
      </c>
      <c r="J20" s="9">
        <f t="shared" si="3"/>
        <v>3198.9195778575972</v>
      </c>
    </row>
    <row r="21" spans="1:10" x14ac:dyDescent="0.25">
      <c r="A21" s="2" t="s">
        <v>32</v>
      </c>
      <c r="B21" s="2">
        <v>2583.4271727599998</v>
      </c>
      <c r="C21" s="2">
        <f t="shared" si="4"/>
        <v>3125.9468790395999</v>
      </c>
      <c r="D21" s="5">
        <v>1.3</v>
      </c>
      <c r="E21" s="6">
        <f t="shared" si="0"/>
        <v>4063.7309427514801</v>
      </c>
      <c r="F21" s="5">
        <v>1.7</v>
      </c>
      <c r="G21" s="5">
        <v>1.28</v>
      </c>
      <c r="H21" s="7">
        <f t="shared" si="1"/>
        <v>6802.0604087901702</v>
      </c>
      <c r="I21" s="8">
        <f t="shared" si="2"/>
        <v>566.83836739918081</v>
      </c>
      <c r="J21" s="9">
        <f t="shared" si="3"/>
        <v>5441.6483270321369</v>
      </c>
    </row>
    <row r="22" spans="1:10" x14ac:dyDescent="0.25">
      <c r="A22" s="10" t="s">
        <v>44</v>
      </c>
      <c r="B22" s="2">
        <v>1564.71069384</v>
      </c>
      <c r="C22" s="2">
        <f t="shared" si="4"/>
        <v>1893.2999395463999</v>
      </c>
      <c r="D22" s="5">
        <v>1.3</v>
      </c>
      <c r="E22" s="6">
        <f t="shared" si="0"/>
        <v>2461.2899214103199</v>
      </c>
      <c r="F22" s="5">
        <v>1.7</v>
      </c>
      <c r="G22" s="5">
        <v>1.28</v>
      </c>
      <c r="H22" s="7">
        <f t="shared" si="1"/>
        <v>4119.8206684529659</v>
      </c>
      <c r="I22" s="8">
        <f t="shared" si="2"/>
        <v>343.31838903774718</v>
      </c>
      <c r="J22" s="9">
        <f t="shared" si="3"/>
        <v>3295.856534762373</v>
      </c>
    </row>
    <row r="23" spans="1:10" ht="18" customHeight="1" x14ac:dyDescent="0.25">
      <c r="A23" s="2" t="s">
        <v>35</v>
      </c>
      <c r="B23" s="2">
        <v>8947.450651860001</v>
      </c>
      <c r="C23" s="2">
        <f t="shared" si="4"/>
        <v>10826.415288750601</v>
      </c>
      <c r="D23" s="5">
        <v>1.3</v>
      </c>
      <c r="E23" s="6">
        <f t="shared" si="0"/>
        <v>14074.339875375781</v>
      </c>
      <c r="F23" s="5">
        <v>1.45</v>
      </c>
      <c r="G23" s="5">
        <v>1.28</v>
      </c>
      <c r="H23" s="7">
        <f t="shared" si="1"/>
        <v>20093.826775921116</v>
      </c>
      <c r="I23" s="8">
        <f t="shared" si="2"/>
        <v>1674.4855646600929</v>
      </c>
      <c r="J23" s="9">
        <f t="shared" si="3"/>
        <v>16075.061420736893</v>
      </c>
    </row>
    <row r="24" spans="1:10" ht="18" customHeight="1" x14ac:dyDescent="0.25">
      <c r="A24" s="2" t="s">
        <v>41</v>
      </c>
      <c r="B24" s="2">
        <v>1825.8897446999999</v>
      </c>
      <c r="C24" s="2">
        <f t="shared" si="4"/>
        <v>2209.326591087</v>
      </c>
      <c r="D24" s="5">
        <v>1.3</v>
      </c>
      <c r="E24" s="6">
        <f t="shared" si="0"/>
        <v>2872.1245684131</v>
      </c>
      <c r="F24" s="5">
        <v>1.5</v>
      </c>
      <c r="G24" s="5">
        <v>1.28</v>
      </c>
      <c r="H24" s="7">
        <f t="shared" si="1"/>
        <v>4241.9070548870404</v>
      </c>
      <c r="I24" s="8">
        <f t="shared" si="2"/>
        <v>353.49225457392004</v>
      </c>
      <c r="J24" s="9">
        <f t="shared" si="3"/>
        <v>3393.5256439096324</v>
      </c>
    </row>
    <row r="25" spans="1:10" ht="24" customHeight="1" x14ac:dyDescent="0.25">
      <c r="A25" s="2" t="s">
        <v>36</v>
      </c>
      <c r="B25" s="2">
        <v>4247.4095420399999</v>
      </c>
      <c r="C25" s="2">
        <f t="shared" si="4"/>
        <v>5139.3655458683997</v>
      </c>
      <c r="D25" s="5">
        <v>1.3</v>
      </c>
      <c r="E25" s="6">
        <f t="shared" si="0"/>
        <v>6681.1752096289201</v>
      </c>
      <c r="F25" s="5">
        <v>1.6</v>
      </c>
      <c r="G25" s="5">
        <v>1.28</v>
      </c>
      <c r="H25" s="7">
        <f t="shared" si="1"/>
        <v>10525.420637938483</v>
      </c>
      <c r="I25" s="8">
        <f t="shared" si="2"/>
        <v>877.11838649487356</v>
      </c>
      <c r="J25" s="9">
        <f t="shared" si="3"/>
        <v>8420.3365103507876</v>
      </c>
    </row>
    <row r="26" spans="1:10" ht="19.5" customHeight="1" x14ac:dyDescent="0.25">
      <c r="A26" s="2" t="s">
        <v>39</v>
      </c>
      <c r="B26" s="2">
        <v>157.18015278000001</v>
      </c>
      <c r="C26" s="2">
        <f t="shared" si="4"/>
        <v>190.18798486380001</v>
      </c>
      <c r="D26" s="5">
        <v>1.3</v>
      </c>
      <c r="E26" s="6">
        <f t="shared" si="0"/>
        <v>247.24438032294003</v>
      </c>
      <c r="F26" s="5">
        <v>1.7</v>
      </c>
      <c r="G26" s="5">
        <v>1.28</v>
      </c>
      <c r="H26" s="7">
        <f t="shared" si="1"/>
        <v>413.84905506362884</v>
      </c>
      <c r="I26" s="8">
        <f t="shared" si="2"/>
        <v>34.487421255302401</v>
      </c>
      <c r="J26" s="9">
        <f t="shared" si="3"/>
        <v>331.07924405090307</v>
      </c>
    </row>
    <row r="27" spans="1:10" ht="21.75" customHeight="1" x14ac:dyDescent="0.25">
      <c r="A27" s="2" t="s">
        <v>40</v>
      </c>
      <c r="B27" s="2">
        <v>4754.4041701799997</v>
      </c>
      <c r="C27" s="2">
        <f t="shared" si="4"/>
        <v>5752.8290459177997</v>
      </c>
      <c r="D27" s="5">
        <v>1.3</v>
      </c>
      <c r="E27" s="6">
        <f t="shared" si="0"/>
        <v>7478.6777596931397</v>
      </c>
      <c r="F27" s="5">
        <v>1.6</v>
      </c>
      <c r="G27" s="5">
        <v>1.28</v>
      </c>
      <c r="H27" s="7">
        <f t="shared" si="1"/>
        <v>11781.793886039655</v>
      </c>
      <c r="I27" s="8">
        <f t="shared" si="2"/>
        <v>981.81615716997123</v>
      </c>
      <c r="J27" s="9">
        <f t="shared" si="3"/>
        <v>9425.4351088317253</v>
      </c>
    </row>
    <row r="28" spans="1:10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84" zoomScaleNormal="84" workbookViewId="0">
      <selection activeCell="B7" sqref="B7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>
        <v>1.1200000000000001</v>
      </c>
    </row>
    <row r="2" spans="1:1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x14ac:dyDescent="0.25">
      <c r="A4" s="2" t="s">
        <v>25</v>
      </c>
      <c r="B4" s="2">
        <v>1159</v>
      </c>
      <c r="C4" s="5">
        <f t="shared" ref="C4:C30" si="0">B4*$C$3</f>
        <v>1402.3899999999999</v>
      </c>
      <c r="D4" s="5">
        <v>1.3</v>
      </c>
      <c r="E4" s="6">
        <f t="shared" ref="E4:E27" si="1">C4*D4</f>
        <v>1823.107</v>
      </c>
      <c r="F4" s="5">
        <v>1.67</v>
      </c>
      <c r="G4" s="5">
        <v>1.28</v>
      </c>
      <c r="H4" s="7">
        <f t="shared" ref="H4:H27" si="2">C4*F4*G4</f>
        <v>2997.7488639999997</v>
      </c>
      <c r="I4" s="8">
        <f t="shared" ref="I4:I27" si="3">H4/$I$3</f>
        <v>249.81240533333332</v>
      </c>
      <c r="J4" s="9">
        <f t="shared" ref="J4:J27" si="4">H4*$J$3</f>
        <v>2398.1990911999997</v>
      </c>
      <c r="K4" s="3">
        <f>B4*$K$1</f>
        <v>1298.0800000000002</v>
      </c>
    </row>
    <row r="5" spans="1:11" x14ac:dyDescent="0.25">
      <c r="A5" s="2" t="s">
        <v>26</v>
      </c>
      <c r="B5" s="2">
        <v>1628</v>
      </c>
      <c r="C5" s="5">
        <f t="shared" si="0"/>
        <v>1969.8799999999999</v>
      </c>
      <c r="D5" s="5">
        <v>1.3</v>
      </c>
      <c r="E5" s="6">
        <f t="shared" si="1"/>
        <v>2560.8440000000001</v>
      </c>
      <c r="F5" s="5">
        <v>1.65</v>
      </c>
      <c r="G5" s="5">
        <v>1.28</v>
      </c>
      <c r="H5" s="7">
        <f t="shared" si="2"/>
        <v>4160.3865599999999</v>
      </c>
      <c r="I5" s="8">
        <f t="shared" si="3"/>
        <v>346.69887999999997</v>
      </c>
      <c r="J5" s="9">
        <f t="shared" si="4"/>
        <v>3328.309248</v>
      </c>
      <c r="K5" s="3">
        <f t="shared" ref="K5:K30" si="5">B5*$K$1</f>
        <v>1823.3600000000001</v>
      </c>
    </row>
    <row r="6" spans="1:11" x14ac:dyDescent="0.25">
      <c r="A6" s="2" t="s">
        <v>13</v>
      </c>
      <c r="B6" s="2">
        <v>1150</v>
      </c>
      <c r="C6" s="5">
        <f t="shared" si="0"/>
        <v>1391.5</v>
      </c>
      <c r="D6" s="5">
        <v>1.3</v>
      </c>
      <c r="E6" s="6">
        <f t="shared" si="1"/>
        <v>1808.95</v>
      </c>
      <c r="F6" s="5">
        <v>1.65</v>
      </c>
      <c r="G6" s="5">
        <v>1.28</v>
      </c>
      <c r="H6" s="7">
        <f t="shared" si="2"/>
        <v>2938.848</v>
      </c>
      <c r="I6" s="8">
        <f t="shared" si="3"/>
        <v>244.904</v>
      </c>
      <c r="J6" s="9">
        <f t="shared" si="4"/>
        <v>2351.0783999999999</v>
      </c>
      <c r="K6" s="3">
        <f t="shared" si="5"/>
        <v>1288.0000000000002</v>
      </c>
    </row>
    <row r="7" spans="1:11" x14ac:dyDescent="0.25">
      <c r="A7" s="2" t="s">
        <v>27</v>
      </c>
      <c r="B7" s="2">
        <v>1992</v>
      </c>
      <c r="C7" s="5">
        <f t="shared" si="0"/>
        <v>2410.3199999999997</v>
      </c>
      <c r="D7" s="5">
        <v>1.3</v>
      </c>
      <c r="E7" s="6">
        <f t="shared" si="1"/>
        <v>3133.4159999999997</v>
      </c>
      <c r="F7" s="5">
        <v>1.7</v>
      </c>
      <c r="G7" s="5">
        <v>1.28</v>
      </c>
      <c r="H7" s="7">
        <f t="shared" si="2"/>
        <v>5244.856319999999</v>
      </c>
      <c r="I7" s="8">
        <f t="shared" si="3"/>
        <v>437.07135999999991</v>
      </c>
      <c r="J7" s="9">
        <f t="shared" si="4"/>
        <v>4195.8850559999992</v>
      </c>
      <c r="K7" s="3">
        <f t="shared" si="5"/>
        <v>2231.0400000000004</v>
      </c>
    </row>
    <row r="8" spans="1:11" x14ac:dyDescent="0.25">
      <c r="A8" s="2" t="s">
        <v>28</v>
      </c>
      <c r="B8" s="2">
        <v>1365</v>
      </c>
      <c r="C8" s="2">
        <f t="shared" si="0"/>
        <v>1651.6499999999999</v>
      </c>
      <c r="D8" s="5">
        <v>1.3</v>
      </c>
      <c r="E8" s="6">
        <f t="shared" si="1"/>
        <v>2147.145</v>
      </c>
      <c r="F8" s="5">
        <v>1.7</v>
      </c>
      <c r="G8" s="5">
        <v>1.28</v>
      </c>
      <c r="H8" s="7">
        <f t="shared" si="2"/>
        <v>3593.9903999999997</v>
      </c>
      <c r="I8" s="8">
        <f t="shared" si="3"/>
        <v>299.49919999999997</v>
      </c>
      <c r="J8" s="9">
        <f t="shared" si="4"/>
        <v>2875.1923200000001</v>
      </c>
      <c r="K8" s="3">
        <f t="shared" si="5"/>
        <v>1528.8000000000002</v>
      </c>
    </row>
    <row r="9" spans="1:11" x14ac:dyDescent="0.25">
      <c r="A9" s="2" t="s">
        <v>29</v>
      </c>
      <c r="B9" s="2">
        <v>1659</v>
      </c>
      <c r="C9" s="2">
        <f t="shared" si="0"/>
        <v>2007.3899999999999</v>
      </c>
      <c r="D9" s="5">
        <v>1.3</v>
      </c>
      <c r="E9" s="6">
        <f t="shared" si="1"/>
        <v>2609.607</v>
      </c>
      <c r="F9" s="5">
        <v>1.65</v>
      </c>
      <c r="G9" s="5">
        <v>1.28</v>
      </c>
      <c r="H9" s="7">
        <f t="shared" si="2"/>
        <v>4239.6076799999992</v>
      </c>
      <c r="I9" s="8">
        <f t="shared" si="3"/>
        <v>353.30063999999993</v>
      </c>
      <c r="J9" s="9">
        <f t="shared" si="4"/>
        <v>3391.6861439999993</v>
      </c>
      <c r="K9" s="3">
        <f t="shared" si="5"/>
        <v>1858.0800000000002</v>
      </c>
    </row>
    <row r="10" spans="1:11" x14ac:dyDescent="0.25">
      <c r="A10" s="2" t="s">
        <v>34</v>
      </c>
      <c r="B10" s="2">
        <v>1204</v>
      </c>
      <c r="C10" s="2">
        <f t="shared" si="0"/>
        <v>1456.84</v>
      </c>
      <c r="D10" s="5">
        <v>1.3</v>
      </c>
      <c r="E10" s="6">
        <f t="shared" si="1"/>
        <v>1893.8920000000001</v>
      </c>
      <c r="F10" s="5">
        <v>1.65</v>
      </c>
      <c r="G10" s="5">
        <v>1.28</v>
      </c>
      <c r="H10" s="7">
        <f t="shared" si="2"/>
        <v>3076.8460799999993</v>
      </c>
      <c r="I10" s="8">
        <f t="shared" si="3"/>
        <v>256.40383999999995</v>
      </c>
      <c r="J10" s="9">
        <f t="shared" si="4"/>
        <v>2461.4768639999998</v>
      </c>
      <c r="K10" s="3">
        <f t="shared" si="5"/>
        <v>1348.48</v>
      </c>
    </row>
    <row r="11" spans="1:11" x14ac:dyDescent="0.25">
      <c r="A11" s="2" t="s">
        <v>42</v>
      </c>
      <c r="B11" s="2">
        <v>2058</v>
      </c>
      <c r="C11" s="2">
        <f t="shared" si="0"/>
        <v>2490.1799999999998</v>
      </c>
      <c r="D11" s="5">
        <v>1.3</v>
      </c>
      <c r="E11" s="6">
        <f t="shared" si="1"/>
        <v>3237.2339999999999</v>
      </c>
      <c r="F11" s="5">
        <v>1.6</v>
      </c>
      <c r="G11" s="5">
        <v>1.28</v>
      </c>
      <c r="H11" s="7">
        <f t="shared" si="2"/>
        <v>5099.8886400000001</v>
      </c>
      <c r="I11" s="8">
        <f t="shared" si="3"/>
        <v>424.99072000000001</v>
      </c>
      <c r="J11" s="9">
        <f t="shared" si="4"/>
        <v>4079.9109120000003</v>
      </c>
      <c r="K11" s="3">
        <f t="shared" si="5"/>
        <v>2304.96</v>
      </c>
    </row>
    <row r="12" spans="1:11" x14ac:dyDescent="0.25">
      <c r="A12" s="2" t="s">
        <v>46</v>
      </c>
      <c r="B12" s="2">
        <v>1637</v>
      </c>
      <c r="C12" s="2">
        <f t="shared" si="0"/>
        <v>1980.77</v>
      </c>
      <c r="D12" s="5">
        <v>1.3</v>
      </c>
      <c r="E12" s="6">
        <f t="shared" si="1"/>
        <v>2575.0010000000002</v>
      </c>
      <c r="F12" s="5">
        <v>1.55</v>
      </c>
      <c r="G12" s="5">
        <v>1.28</v>
      </c>
      <c r="H12" s="7">
        <f t="shared" si="2"/>
        <v>3929.8476799999999</v>
      </c>
      <c r="I12" s="8">
        <f t="shared" si="3"/>
        <v>327.48730666666665</v>
      </c>
      <c r="J12" s="9">
        <f t="shared" si="4"/>
        <v>3143.8781440000002</v>
      </c>
      <c r="K12" s="3">
        <f t="shared" si="5"/>
        <v>1833.4400000000003</v>
      </c>
    </row>
    <row r="13" spans="1:11" x14ac:dyDescent="0.25">
      <c r="A13" s="2" t="s">
        <v>47</v>
      </c>
      <c r="B13" s="2">
        <v>1092</v>
      </c>
      <c r="C13" s="2">
        <f t="shared" si="0"/>
        <v>1321.32</v>
      </c>
      <c r="D13" s="5">
        <v>1.3</v>
      </c>
      <c r="E13" s="6">
        <f t="shared" si="1"/>
        <v>1717.7159999999999</v>
      </c>
      <c r="F13" s="5">
        <v>1.55</v>
      </c>
      <c r="G13" s="5">
        <v>1.28</v>
      </c>
      <c r="H13" s="7">
        <f t="shared" si="2"/>
        <v>2621.4988799999996</v>
      </c>
      <c r="I13" s="8">
        <f t="shared" si="3"/>
        <v>218.45823999999996</v>
      </c>
      <c r="J13" s="9">
        <f t="shared" si="4"/>
        <v>2097.1991039999998</v>
      </c>
      <c r="K13" s="3">
        <f t="shared" si="5"/>
        <v>1223.0400000000002</v>
      </c>
    </row>
    <row r="14" spans="1:11" x14ac:dyDescent="0.25">
      <c r="A14" s="2" t="s">
        <v>37</v>
      </c>
      <c r="B14" s="2">
        <v>2275</v>
      </c>
      <c r="C14" s="2">
        <f t="shared" si="0"/>
        <v>2752.75</v>
      </c>
      <c r="D14" s="5">
        <v>1.3</v>
      </c>
      <c r="E14" s="6">
        <f t="shared" si="1"/>
        <v>3578.5750000000003</v>
      </c>
      <c r="F14" s="5">
        <v>1.68</v>
      </c>
      <c r="G14" s="5">
        <v>1.28</v>
      </c>
      <c r="H14" s="7">
        <f t="shared" si="2"/>
        <v>5919.5136000000002</v>
      </c>
      <c r="I14" s="8">
        <f t="shared" si="3"/>
        <v>493.2928</v>
      </c>
      <c r="J14" s="9">
        <f t="shared" si="4"/>
        <v>4735.6108800000002</v>
      </c>
      <c r="K14" s="3">
        <f t="shared" si="5"/>
        <v>2548.0000000000005</v>
      </c>
    </row>
    <row r="15" spans="1:11" x14ac:dyDescent="0.25">
      <c r="A15" s="2" t="s">
        <v>30</v>
      </c>
      <c r="B15" s="2">
        <v>4475</v>
      </c>
      <c r="C15" s="2">
        <f t="shared" si="0"/>
        <v>5414.75</v>
      </c>
      <c r="D15" s="5">
        <v>1.3</v>
      </c>
      <c r="E15" s="6">
        <f t="shared" si="1"/>
        <v>7039.1750000000002</v>
      </c>
      <c r="F15" s="5">
        <v>1.65</v>
      </c>
      <c r="G15" s="5">
        <v>1.28</v>
      </c>
      <c r="H15" s="7">
        <f t="shared" si="2"/>
        <v>11435.951999999999</v>
      </c>
      <c r="I15" s="8">
        <f t="shared" si="3"/>
        <v>952.99599999999998</v>
      </c>
      <c r="J15" s="9">
        <f t="shared" si="4"/>
        <v>9148.7615999999998</v>
      </c>
      <c r="K15" s="3">
        <f t="shared" si="5"/>
        <v>5012.0000000000009</v>
      </c>
    </row>
    <row r="16" spans="1:11" x14ac:dyDescent="0.25">
      <c r="A16" s="2" t="s">
        <v>45</v>
      </c>
      <c r="B16" s="2">
        <v>1475</v>
      </c>
      <c r="C16" s="2">
        <f t="shared" si="0"/>
        <v>1784.75</v>
      </c>
      <c r="D16" s="5">
        <v>1.3</v>
      </c>
      <c r="E16" s="6">
        <f t="shared" si="1"/>
        <v>2320.1750000000002</v>
      </c>
      <c r="F16" s="5">
        <v>1.65</v>
      </c>
      <c r="G16" s="5">
        <v>1.28</v>
      </c>
      <c r="H16" s="7">
        <f t="shared" si="2"/>
        <v>3769.3919999999998</v>
      </c>
      <c r="I16" s="8">
        <f t="shared" si="3"/>
        <v>314.11599999999999</v>
      </c>
      <c r="J16" s="9">
        <f t="shared" si="4"/>
        <v>3015.5136000000002</v>
      </c>
      <c r="K16" s="3">
        <f t="shared" si="5"/>
        <v>1652.0000000000002</v>
      </c>
    </row>
    <row r="17" spans="1:11" x14ac:dyDescent="0.25">
      <c r="A17" s="2" t="s">
        <v>51</v>
      </c>
      <c r="B17" s="2">
        <v>2795</v>
      </c>
      <c r="C17" s="2">
        <f t="shared" si="0"/>
        <v>3381.95</v>
      </c>
      <c r="D17" s="5">
        <v>1.3</v>
      </c>
      <c r="E17" s="6">
        <f t="shared" ref="E17:E18" si="6">C17*D17</f>
        <v>4396.5349999999999</v>
      </c>
      <c r="F17" s="5">
        <v>1.6</v>
      </c>
      <c r="G17" s="5">
        <v>1.28</v>
      </c>
      <c r="H17" s="7">
        <f t="shared" ref="H17:H18" si="7">C17*F17*G17</f>
        <v>6926.2335999999996</v>
      </c>
      <c r="I17" s="8">
        <f t="shared" ref="I17:I18" si="8">H17/$I$3</f>
        <v>577.18613333333326</v>
      </c>
      <c r="J17" s="9">
        <f t="shared" ref="J17:J18" si="9">H17*$J$3</f>
        <v>5540.9868800000004</v>
      </c>
      <c r="K17" s="3">
        <f t="shared" si="5"/>
        <v>3130.4</v>
      </c>
    </row>
    <row r="18" spans="1:11" x14ac:dyDescent="0.25">
      <c r="A18" s="2" t="s">
        <v>52</v>
      </c>
      <c r="B18" s="2">
        <v>1152</v>
      </c>
      <c r="C18" s="2">
        <f t="shared" si="0"/>
        <v>1393.92</v>
      </c>
      <c r="D18" s="5">
        <v>1.3</v>
      </c>
      <c r="E18" s="6">
        <f t="shared" si="6"/>
        <v>1812.0960000000002</v>
      </c>
      <c r="F18" s="5">
        <v>1.65</v>
      </c>
      <c r="G18" s="5">
        <v>1.28</v>
      </c>
      <c r="H18" s="7">
        <f t="shared" si="7"/>
        <v>2943.9590399999997</v>
      </c>
      <c r="I18" s="8">
        <f t="shared" si="8"/>
        <v>245.32991999999999</v>
      </c>
      <c r="J18" s="9">
        <f t="shared" si="9"/>
        <v>2355.1672319999998</v>
      </c>
      <c r="K18" s="3">
        <f t="shared" si="5"/>
        <v>1290.2400000000002</v>
      </c>
    </row>
    <row r="19" spans="1:11" x14ac:dyDescent="0.25">
      <c r="A19" s="2" t="s">
        <v>49</v>
      </c>
      <c r="B19" s="2">
        <v>3564</v>
      </c>
      <c r="C19" s="2">
        <f t="shared" si="0"/>
        <v>4312.4399999999996</v>
      </c>
      <c r="D19" s="5">
        <v>1.3</v>
      </c>
      <c r="E19" s="6">
        <f t="shared" si="1"/>
        <v>5606.1719999999996</v>
      </c>
      <c r="F19" s="5">
        <v>1.65</v>
      </c>
      <c r="G19" s="5">
        <v>1.28</v>
      </c>
      <c r="H19" s="7">
        <f t="shared" si="2"/>
        <v>9107.873279999998</v>
      </c>
      <c r="I19" s="8">
        <f t="shared" si="3"/>
        <v>758.98943999999983</v>
      </c>
      <c r="J19" s="9">
        <f t="shared" si="4"/>
        <v>7286.2986239999991</v>
      </c>
      <c r="K19" s="3">
        <f t="shared" si="5"/>
        <v>3991.6800000000003</v>
      </c>
    </row>
    <row r="20" spans="1:11" x14ac:dyDescent="0.25">
      <c r="A20" s="2" t="s">
        <v>48</v>
      </c>
      <c r="B20" s="2">
        <v>4000</v>
      </c>
      <c r="C20" s="2">
        <f t="shared" si="0"/>
        <v>4840</v>
      </c>
      <c r="D20" s="5">
        <v>1.3</v>
      </c>
      <c r="E20" s="6">
        <f t="shared" si="1"/>
        <v>6292</v>
      </c>
      <c r="F20" s="5">
        <v>1.6</v>
      </c>
      <c r="G20" s="5">
        <v>1.28</v>
      </c>
      <c r="H20" s="7">
        <f t="shared" si="2"/>
        <v>9912.32</v>
      </c>
      <c r="I20" s="8">
        <f t="shared" si="3"/>
        <v>826.02666666666664</v>
      </c>
      <c r="J20" s="9">
        <f t="shared" si="4"/>
        <v>7929.8559999999998</v>
      </c>
      <c r="K20" s="3">
        <f t="shared" si="5"/>
        <v>4480</v>
      </c>
    </row>
    <row r="21" spans="1:11" x14ac:dyDescent="0.25">
      <c r="A21" s="2" t="s">
        <v>22</v>
      </c>
      <c r="B21" s="2">
        <v>1474</v>
      </c>
      <c r="C21" s="2">
        <f t="shared" si="0"/>
        <v>1783.54</v>
      </c>
      <c r="D21" s="5">
        <v>1.3</v>
      </c>
      <c r="E21" s="6">
        <f t="shared" si="1"/>
        <v>2318.6019999999999</v>
      </c>
      <c r="F21" s="5">
        <v>1.65</v>
      </c>
      <c r="G21" s="5">
        <v>1.28</v>
      </c>
      <c r="H21" s="7">
        <f t="shared" si="2"/>
        <v>3766.8364799999999</v>
      </c>
      <c r="I21" s="8">
        <f t="shared" si="3"/>
        <v>313.90303999999998</v>
      </c>
      <c r="J21" s="9">
        <f t="shared" si="4"/>
        <v>3013.469184</v>
      </c>
      <c r="K21" s="3">
        <f t="shared" si="5"/>
        <v>1650.88</v>
      </c>
    </row>
    <row r="22" spans="1:11" x14ac:dyDescent="0.25">
      <c r="A22" s="2" t="s">
        <v>32</v>
      </c>
      <c r="B22" s="2">
        <v>2619</v>
      </c>
      <c r="C22" s="2">
        <f t="shared" si="0"/>
        <v>3168.99</v>
      </c>
      <c r="D22" s="5">
        <v>1.3</v>
      </c>
      <c r="E22" s="6">
        <f t="shared" si="1"/>
        <v>4119.6869999999999</v>
      </c>
      <c r="F22" s="5">
        <v>1.7</v>
      </c>
      <c r="G22" s="5">
        <v>1.28</v>
      </c>
      <c r="H22" s="7">
        <f t="shared" si="2"/>
        <v>6895.7222399999991</v>
      </c>
      <c r="I22" s="8">
        <f t="shared" si="3"/>
        <v>574.64351999999997</v>
      </c>
      <c r="J22" s="9">
        <f t="shared" si="4"/>
        <v>5516.577792</v>
      </c>
      <c r="K22" s="3">
        <f t="shared" si="5"/>
        <v>2933.28</v>
      </c>
    </row>
    <row r="23" spans="1:11" x14ac:dyDescent="0.25">
      <c r="A23" s="10" t="s">
        <v>44</v>
      </c>
      <c r="B23" s="2">
        <v>1447</v>
      </c>
      <c r="C23" s="2">
        <f t="shared" si="0"/>
        <v>1750.87</v>
      </c>
      <c r="D23" s="5">
        <v>1.3</v>
      </c>
      <c r="E23" s="6">
        <f t="shared" si="1"/>
        <v>2276.1309999999999</v>
      </c>
      <c r="F23" s="5">
        <v>1.7</v>
      </c>
      <c r="G23" s="5">
        <v>1.28</v>
      </c>
      <c r="H23" s="7">
        <f t="shared" si="2"/>
        <v>3809.8931199999997</v>
      </c>
      <c r="I23" s="8">
        <f t="shared" si="3"/>
        <v>317.49109333333331</v>
      </c>
      <c r="J23" s="9">
        <f t="shared" si="4"/>
        <v>3047.9144959999999</v>
      </c>
      <c r="K23" s="3">
        <f t="shared" si="5"/>
        <v>1620.64</v>
      </c>
    </row>
    <row r="24" spans="1:11" ht="18" customHeight="1" x14ac:dyDescent="0.25">
      <c r="A24" s="2" t="s">
        <v>35</v>
      </c>
      <c r="B24" s="2">
        <v>8365</v>
      </c>
      <c r="C24" s="2">
        <f t="shared" si="0"/>
        <v>10121.65</v>
      </c>
      <c r="D24" s="5">
        <v>1.3</v>
      </c>
      <c r="E24" s="6">
        <f t="shared" si="1"/>
        <v>13158.145</v>
      </c>
      <c r="F24" s="5">
        <v>1.45</v>
      </c>
      <c r="G24" s="5">
        <v>1.28</v>
      </c>
      <c r="H24" s="7">
        <f t="shared" si="2"/>
        <v>18785.7824</v>
      </c>
      <c r="I24" s="8">
        <f t="shared" si="3"/>
        <v>1565.4818666666667</v>
      </c>
      <c r="J24" s="9">
        <f t="shared" si="4"/>
        <v>15028.62592</v>
      </c>
      <c r="K24" s="3">
        <f t="shared" si="5"/>
        <v>9368.8000000000011</v>
      </c>
    </row>
    <row r="25" spans="1:11" ht="18" customHeight="1" x14ac:dyDescent="0.25">
      <c r="A25" s="2" t="s">
        <v>41</v>
      </c>
      <c r="B25" s="2">
        <v>1626</v>
      </c>
      <c r="C25" s="2">
        <f t="shared" si="0"/>
        <v>1967.46</v>
      </c>
      <c r="D25" s="5">
        <v>1.3</v>
      </c>
      <c r="E25" s="6">
        <f t="shared" si="1"/>
        <v>2557.6980000000003</v>
      </c>
      <c r="F25" s="5">
        <v>1.5</v>
      </c>
      <c r="G25" s="5">
        <v>1.28</v>
      </c>
      <c r="H25" s="7">
        <f t="shared" si="2"/>
        <v>3777.5232000000001</v>
      </c>
      <c r="I25" s="8">
        <f t="shared" si="3"/>
        <v>314.79360000000003</v>
      </c>
      <c r="J25" s="9">
        <f t="shared" si="4"/>
        <v>3022.0185600000004</v>
      </c>
      <c r="K25" s="3">
        <f t="shared" si="5"/>
        <v>1821.1200000000001</v>
      </c>
    </row>
    <row r="26" spans="1:11" ht="24" customHeight="1" x14ac:dyDescent="0.25">
      <c r="A26" s="2" t="s">
        <v>55</v>
      </c>
      <c r="B26" s="2">
        <v>4344</v>
      </c>
      <c r="C26" s="2">
        <f t="shared" si="0"/>
        <v>5256.24</v>
      </c>
      <c r="D26" s="5">
        <v>1.3</v>
      </c>
      <c r="E26" s="6">
        <f t="shared" si="1"/>
        <v>6833.1120000000001</v>
      </c>
      <c r="F26" s="5">
        <v>1.6</v>
      </c>
      <c r="G26" s="5">
        <v>1.28</v>
      </c>
      <c r="H26" s="7">
        <f t="shared" si="2"/>
        <v>10764.77952</v>
      </c>
      <c r="I26" s="8">
        <f t="shared" si="3"/>
        <v>897.06496000000004</v>
      </c>
      <c r="J26" s="9">
        <f t="shared" si="4"/>
        <v>8611.8236159999997</v>
      </c>
      <c r="K26" s="3">
        <f t="shared" si="5"/>
        <v>4865.2800000000007</v>
      </c>
    </row>
    <row r="27" spans="1:11" ht="21.75" customHeight="1" x14ac:dyDescent="0.25">
      <c r="A27" s="2" t="s">
        <v>54</v>
      </c>
      <c r="B27" s="2">
        <v>4901</v>
      </c>
      <c r="C27" s="2">
        <f t="shared" si="0"/>
        <v>5930.21</v>
      </c>
      <c r="D27" s="5">
        <v>1.3</v>
      </c>
      <c r="E27" s="6">
        <f t="shared" si="1"/>
        <v>7709.2730000000001</v>
      </c>
      <c r="F27" s="5">
        <v>1.6</v>
      </c>
      <c r="G27" s="5">
        <v>1.28</v>
      </c>
      <c r="H27" s="7">
        <f t="shared" si="2"/>
        <v>12145.070080000001</v>
      </c>
      <c r="I27" s="8">
        <f t="shared" si="3"/>
        <v>1012.0891733333334</v>
      </c>
      <c r="J27" s="9">
        <f t="shared" si="4"/>
        <v>9716.0560640000022</v>
      </c>
      <c r="K27" s="3">
        <f t="shared" si="5"/>
        <v>5489.1200000000008</v>
      </c>
    </row>
    <row r="28" spans="1:11" ht="21.75" customHeight="1" x14ac:dyDescent="0.25">
      <c r="A28" s="2" t="s">
        <v>53</v>
      </c>
      <c r="B28" s="2">
        <v>4132</v>
      </c>
      <c r="C28" s="2">
        <f t="shared" si="0"/>
        <v>4999.72</v>
      </c>
      <c r="D28" s="5">
        <v>1.3</v>
      </c>
      <c r="E28" s="6">
        <f t="shared" ref="E28" si="10">C28*D28</f>
        <v>6499.6360000000004</v>
      </c>
      <c r="F28" s="5">
        <v>1.6</v>
      </c>
      <c r="G28" s="5">
        <v>1.28</v>
      </c>
      <c r="H28" s="7">
        <f t="shared" ref="H28" si="11">C28*F28*G28</f>
        <v>10239.426560000002</v>
      </c>
      <c r="I28" s="8">
        <f t="shared" ref="I28" si="12">H28/$I$3</f>
        <v>853.28554666666685</v>
      </c>
      <c r="J28" s="9">
        <f t="shared" ref="J28" si="13">H28*$J$3</f>
        <v>8191.5412480000014</v>
      </c>
      <c r="K28" s="3">
        <f t="shared" si="5"/>
        <v>4627.84</v>
      </c>
    </row>
    <row r="29" spans="1:11" ht="22.5" customHeight="1" x14ac:dyDescent="0.25">
      <c r="A29" s="2" t="s">
        <v>50</v>
      </c>
      <c r="B29" s="2">
        <v>2131</v>
      </c>
      <c r="C29" s="2">
        <f t="shared" si="0"/>
        <v>2578.5099999999998</v>
      </c>
      <c r="D29" s="5">
        <v>1.3</v>
      </c>
      <c r="E29" s="6">
        <f t="shared" ref="E29:E30" si="14">C29*D29</f>
        <v>3352.0629999999996</v>
      </c>
      <c r="F29" s="5">
        <v>1.6</v>
      </c>
      <c r="G29" s="5">
        <v>1.28</v>
      </c>
      <c r="H29" s="7">
        <f t="shared" ref="H29:H30" si="15">C29*F29*G29</f>
        <v>5280.7884800000002</v>
      </c>
      <c r="I29" s="8">
        <f t="shared" ref="I29:I30" si="16">H29/$I$3</f>
        <v>440.0657066666667</v>
      </c>
      <c r="J29" s="9">
        <f t="shared" ref="J29:J30" si="17">H29*$J$3</f>
        <v>4224.6307839999999</v>
      </c>
      <c r="K29" s="3">
        <f t="shared" si="5"/>
        <v>2386.7200000000003</v>
      </c>
    </row>
    <row r="30" spans="1:11" ht="28.5" customHeight="1" x14ac:dyDescent="0.25">
      <c r="A30" s="2" t="s">
        <v>56</v>
      </c>
      <c r="B30" s="2">
        <v>1835</v>
      </c>
      <c r="C30" s="2">
        <f t="shared" si="0"/>
        <v>2220.35</v>
      </c>
      <c r="D30" s="5">
        <v>1.3</v>
      </c>
      <c r="E30" s="6">
        <f t="shared" si="14"/>
        <v>2886.4549999999999</v>
      </c>
      <c r="F30" s="5">
        <v>1.6</v>
      </c>
      <c r="G30" s="5">
        <v>1.28</v>
      </c>
      <c r="H30" s="7">
        <f t="shared" si="15"/>
        <v>4547.2767999999996</v>
      </c>
      <c r="I30" s="8">
        <f t="shared" si="16"/>
        <v>378.93973333333332</v>
      </c>
      <c r="J30" s="9">
        <f t="shared" si="17"/>
        <v>3637.8214399999997</v>
      </c>
      <c r="K30" s="3">
        <f t="shared" si="5"/>
        <v>2055.2000000000003</v>
      </c>
    </row>
    <row r="31" spans="1:11" ht="32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84" zoomScaleNormal="84" workbookViewId="0">
      <selection activeCell="I17" sqref="I17:I18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140625" style="3" bestFit="1" customWidth="1"/>
    <col min="10" max="10" width="10.28515625" style="3" customWidth="1"/>
    <col min="11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  <c r="K2" s="3">
        <v>1.05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x14ac:dyDescent="0.25">
      <c r="A4" s="2" t="s">
        <v>25</v>
      </c>
      <c r="B4" s="2">
        <v>1298.0800000000002</v>
      </c>
      <c r="C4" s="5">
        <f t="shared" ref="C4:C31" si="0">B4*$C$3</f>
        <v>1570.6768000000002</v>
      </c>
      <c r="D4" s="5">
        <v>1.3</v>
      </c>
      <c r="E4" s="6">
        <f t="shared" ref="E4:E30" si="1">C4*D4</f>
        <v>2041.8798400000003</v>
      </c>
      <c r="F4" s="5">
        <v>1.67</v>
      </c>
      <c r="G4" s="5">
        <v>1.28</v>
      </c>
      <c r="H4" s="7">
        <f t="shared" ref="H4:H30" si="2">C4*F4*G4</f>
        <v>3357.4787276800002</v>
      </c>
      <c r="I4" s="8">
        <f t="shared" ref="I4:I30" si="3">H4/$I$3</f>
        <v>279.78989397333333</v>
      </c>
      <c r="J4" s="9">
        <f t="shared" ref="J4:J30" si="4">H4*$J$3</f>
        <v>2685.9829821440003</v>
      </c>
      <c r="K4" s="3">
        <f>B4*$K$2</f>
        <v>1362.9840000000002</v>
      </c>
    </row>
    <row r="5" spans="1:11" x14ac:dyDescent="0.25">
      <c r="A5" s="2" t="s">
        <v>26</v>
      </c>
      <c r="B5" s="2">
        <v>1823.3600000000001</v>
      </c>
      <c r="C5" s="5">
        <f t="shared" si="0"/>
        <v>2206.2656000000002</v>
      </c>
      <c r="D5" s="5">
        <v>1.3</v>
      </c>
      <c r="E5" s="6">
        <f t="shared" si="1"/>
        <v>2868.1452800000002</v>
      </c>
      <c r="F5" s="5">
        <v>1.65</v>
      </c>
      <c r="G5" s="5">
        <v>1.28</v>
      </c>
      <c r="H5" s="7">
        <f t="shared" si="2"/>
        <v>4659.6329471999998</v>
      </c>
      <c r="I5" s="8">
        <f t="shared" si="3"/>
        <v>388.30274559999998</v>
      </c>
      <c r="J5" s="9">
        <f t="shared" si="4"/>
        <v>3727.7063577600002</v>
      </c>
      <c r="K5" s="3">
        <f t="shared" ref="K5:K31" si="5">B5*$K$2</f>
        <v>1914.5280000000002</v>
      </c>
    </row>
    <row r="6" spans="1:11" x14ac:dyDescent="0.25">
      <c r="A6" s="2" t="s">
        <v>13</v>
      </c>
      <c r="B6" s="2">
        <v>1288.0000000000002</v>
      </c>
      <c r="C6" s="5">
        <f t="shared" si="0"/>
        <v>1558.4800000000002</v>
      </c>
      <c r="D6" s="5">
        <v>1.3</v>
      </c>
      <c r="E6" s="6">
        <f t="shared" si="1"/>
        <v>2026.0240000000003</v>
      </c>
      <c r="F6" s="5">
        <v>1.6</v>
      </c>
      <c r="G6" s="5">
        <v>1.28</v>
      </c>
      <c r="H6" s="7">
        <f t="shared" si="2"/>
        <v>3191.7670400000011</v>
      </c>
      <c r="I6" s="8">
        <f t="shared" si="3"/>
        <v>265.98058666666674</v>
      </c>
      <c r="J6" s="9">
        <f t="shared" si="4"/>
        <v>2553.4136320000011</v>
      </c>
      <c r="K6" s="3">
        <f t="shared" si="5"/>
        <v>1352.4000000000003</v>
      </c>
    </row>
    <row r="7" spans="1:11" x14ac:dyDescent="0.25">
      <c r="A7" s="2" t="s">
        <v>27</v>
      </c>
      <c r="B7" s="2">
        <v>2231.0400000000004</v>
      </c>
      <c r="C7" s="5">
        <f t="shared" si="0"/>
        <v>2699.5584000000003</v>
      </c>
      <c r="D7" s="5">
        <v>1.3</v>
      </c>
      <c r="E7" s="6">
        <f t="shared" si="1"/>
        <v>3509.4259200000006</v>
      </c>
      <c r="F7" s="5">
        <v>1.65</v>
      </c>
      <c r="G7" s="5">
        <v>1.28</v>
      </c>
      <c r="H7" s="7">
        <f t="shared" si="2"/>
        <v>5701.4673408000008</v>
      </c>
      <c r="I7" s="8">
        <f t="shared" si="3"/>
        <v>475.12227840000008</v>
      </c>
      <c r="J7" s="9">
        <f t="shared" si="4"/>
        <v>4561.1738726400008</v>
      </c>
      <c r="K7" s="3">
        <f t="shared" si="5"/>
        <v>2342.5920000000006</v>
      </c>
    </row>
    <row r="8" spans="1:11" x14ac:dyDescent="0.25">
      <c r="A8" s="2" t="s">
        <v>28</v>
      </c>
      <c r="B8" s="2">
        <v>1528</v>
      </c>
      <c r="C8" s="2">
        <f t="shared" si="0"/>
        <v>1848.8799999999999</v>
      </c>
      <c r="D8" s="5">
        <v>1.3</v>
      </c>
      <c r="E8" s="6">
        <f t="shared" si="1"/>
        <v>2403.5439999999999</v>
      </c>
      <c r="F8" s="5">
        <v>1.65</v>
      </c>
      <c r="G8" s="5">
        <v>1.28</v>
      </c>
      <c r="H8" s="7">
        <f t="shared" si="2"/>
        <v>3904.8345599999993</v>
      </c>
      <c r="I8" s="8">
        <f t="shared" si="3"/>
        <v>325.40287999999993</v>
      </c>
      <c r="J8" s="9">
        <f t="shared" si="4"/>
        <v>3123.8676479999995</v>
      </c>
      <c r="K8" s="3">
        <f t="shared" si="5"/>
        <v>1604.4</v>
      </c>
    </row>
    <row r="9" spans="1:11" x14ac:dyDescent="0.25">
      <c r="A9" s="2" t="s">
        <v>29</v>
      </c>
      <c r="B9" s="2">
        <v>1858.0800000000002</v>
      </c>
      <c r="C9" s="2">
        <f t="shared" si="0"/>
        <v>2248.2768000000001</v>
      </c>
      <c r="D9" s="5">
        <v>1.3</v>
      </c>
      <c r="E9" s="6">
        <f t="shared" si="1"/>
        <v>2922.7598400000002</v>
      </c>
      <c r="F9" s="5">
        <v>1.65</v>
      </c>
      <c r="G9" s="5">
        <v>1.28</v>
      </c>
      <c r="H9" s="7">
        <f t="shared" si="2"/>
        <v>4748.3606016000003</v>
      </c>
      <c r="I9" s="8">
        <f t="shared" si="3"/>
        <v>395.69671680000005</v>
      </c>
      <c r="J9" s="9">
        <f t="shared" si="4"/>
        <v>3798.6884812800004</v>
      </c>
      <c r="K9" s="3">
        <f t="shared" si="5"/>
        <v>1950.9840000000002</v>
      </c>
    </row>
    <row r="10" spans="1:11" x14ac:dyDescent="0.25">
      <c r="A10" s="2" t="s">
        <v>34</v>
      </c>
      <c r="B10" s="2">
        <v>1348.48</v>
      </c>
      <c r="C10" s="2">
        <f t="shared" si="0"/>
        <v>1631.6607999999999</v>
      </c>
      <c r="D10" s="5">
        <v>1.3</v>
      </c>
      <c r="E10" s="6">
        <f t="shared" si="1"/>
        <v>2121.15904</v>
      </c>
      <c r="F10" s="5">
        <v>1.6</v>
      </c>
      <c r="G10" s="5">
        <v>1.28</v>
      </c>
      <c r="H10" s="7">
        <f t="shared" si="2"/>
        <v>3341.6413183999998</v>
      </c>
      <c r="I10" s="8">
        <f t="shared" si="3"/>
        <v>278.47010986666663</v>
      </c>
      <c r="J10" s="9">
        <f t="shared" si="4"/>
        <v>2673.3130547199999</v>
      </c>
      <c r="K10" s="3">
        <f t="shared" si="5"/>
        <v>1415.904</v>
      </c>
    </row>
    <row r="11" spans="1:11" x14ac:dyDescent="0.25">
      <c r="A11" s="2" t="s">
        <v>42</v>
      </c>
      <c r="B11" s="2">
        <v>2304.96</v>
      </c>
      <c r="C11" s="2">
        <f t="shared" si="0"/>
        <v>2789.0016000000001</v>
      </c>
      <c r="D11" s="5">
        <v>1.3</v>
      </c>
      <c r="E11" s="6">
        <f t="shared" si="1"/>
        <v>3625.70208</v>
      </c>
      <c r="F11" s="5">
        <v>1.6</v>
      </c>
      <c r="G11" s="5">
        <v>1.28</v>
      </c>
      <c r="H11" s="7">
        <f t="shared" si="2"/>
        <v>5711.8752768000004</v>
      </c>
      <c r="I11" s="8">
        <f t="shared" si="3"/>
        <v>475.98960640000001</v>
      </c>
      <c r="J11" s="9">
        <f t="shared" si="4"/>
        <v>4569.5002214400001</v>
      </c>
      <c r="K11" s="3">
        <f t="shared" si="5"/>
        <v>2420.2080000000001</v>
      </c>
    </row>
    <row r="12" spans="1:11" x14ac:dyDescent="0.25">
      <c r="A12" s="2" t="s">
        <v>46</v>
      </c>
      <c r="B12" s="2">
        <v>1833.4400000000003</v>
      </c>
      <c r="C12" s="2">
        <f t="shared" si="0"/>
        <v>2218.4624000000003</v>
      </c>
      <c r="D12" s="5">
        <v>1.3</v>
      </c>
      <c r="E12" s="6">
        <f t="shared" si="1"/>
        <v>2884.0011200000004</v>
      </c>
      <c r="F12" s="5">
        <v>1.55</v>
      </c>
      <c r="G12" s="5">
        <v>1.28</v>
      </c>
      <c r="H12" s="7">
        <f t="shared" si="2"/>
        <v>4401.4294016000003</v>
      </c>
      <c r="I12" s="8">
        <f t="shared" si="3"/>
        <v>366.78578346666671</v>
      </c>
      <c r="J12" s="9">
        <f t="shared" si="4"/>
        <v>3521.1435212800006</v>
      </c>
      <c r="K12" s="3">
        <f t="shared" si="5"/>
        <v>1925.1120000000003</v>
      </c>
    </row>
    <row r="13" spans="1:11" x14ac:dyDescent="0.25">
      <c r="A13" s="2" t="s">
        <v>47</v>
      </c>
      <c r="B13" s="2">
        <v>1223.0400000000002</v>
      </c>
      <c r="C13" s="2">
        <f t="shared" si="0"/>
        <v>1479.8784000000003</v>
      </c>
      <c r="D13" s="5">
        <v>1.3</v>
      </c>
      <c r="E13" s="6">
        <f t="shared" si="1"/>
        <v>1923.8419200000005</v>
      </c>
      <c r="F13" s="5">
        <v>1.55</v>
      </c>
      <c r="G13" s="5">
        <v>1.28</v>
      </c>
      <c r="H13" s="7">
        <f t="shared" si="2"/>
        <v>2936.0787456000007</v>
      </c>
      <c r="I13" s="8">
        <f t="shared" si="3"/>
        <v>244.67322880000006</v>
      </c>
      <c r="J13" s="9">
        <f t="shared" si="4"/>
        <v>2348.8629964800007</v>
      </c>
      <c r="K13" s="3">
        <f t="shared" si="5"/>
        <v>1284.1920000000002</v>
      </c>
    </row>
    <row r="14" spans="1:11" x14ac:dyDescent="0.25">
      <c r="A14" s="2" t="s">
        <v>37</v>
      </c>
      <c r="B14" s="2">
        <v>2548.0000000000005</v>
      </c>
      <c r="C14" s="2">
        <f t="shared" si="0"/>
        <v>3083.0800000000004</v>
      </c>
      <c r="D14" s="5">
        <v>1.3</v>
      </c>
      <c r="E14" s="6">
        <f t="shared" si="1"/>
        <v>4008.0040000000008</v>
      </c>
      <c r="F14" s="5">
        <v>1.65</v>
      </c>
      <c r="G14" s="5">
        <v>1.28</v>
      </c>
      <c r="H14" s="7">
        <f t="shared" si="2"/>
        <v>6511.4649600000002</v>
      </c>
      <c r="I14" s="8">
        <f t="shared" si="3"/>
        <v>542.62207999999998</v>
      </c>
      <c r="J14" s="9">
        <f t="shared" si="4"/>
        <v>5209.1719680000006</v>
      </c>
      <c r="K14" s="3">
        <f t="shared" si="5"/>
        <v>2675.4000000000005</v>
      </c>
    </row>
    <row r="15" spans="1:11" x14ac:dyDescent="0.25">
      <c r="A15" s="2" t="s">
        <v>30</v>
      </c>
      <c r="B15" s="2">
        <v>5012.0000000000009</v>
      </c>
      <c r="C15" s="2">
        <f t="shared" si="0"/>
        <v>6064.5200000000013</v>
      </c>
      <c r="D15" s="5">
        <v>1.3</v>
      </c>
      <c r="E15" s="6">
        <f t="shared" si="1"/>
        <v>7883.876000000002</v>
      </c>
      <c r="F15" s="5">
        <v>1.6</v>
      </c>
      <c r="G15" s="5">
        <v>1.28</v>
      </c>
      <c r="H15" s="7">
        <f t="shared" si="2"/>
        <v>12420.136960000003</v>
      </c>
      <c r="I15" s="8">
        <f t="shared" si="3"/>
        <v>1035.0114133333336</v>
      </c>
      <c r="J15" s="9">
        <f t="shared" si="4"/>
        <v>9936.1095680000035</v>
      </c>
      <c r="K15" s="3">
        <f t="shared" si="5"/>
        <v>5262.6000000000013</v>
      </c>
    </row>
    <row r="16" spans="1:11" x14ac:dyDescent="0.25">
      <c r="A16" s="2" t="s">
        <v>45</v>
      </c>
      <c r="B16" s="2">
        <v>1652.0000000000002</v>
      </c>
      <c r="C16" s="2">
        <f t="shared" si="0"/>
        <v>1998.9200000000003</v>
      </c>
      <c r="D16" s="5">
        <v>1.3</v>
      </c>
      <c r="E16" s="6">
        <f t="shared" si="1"/>
        <v>2598.5960000000005</v>
      </c>
      <c r="F16" s="5">
        <v>1.6</v>
      </c>
      <c r="G16" s="5">
        <v>1.28</v>
      </c>
      <c r="H16" s="7">
        <f t="shared" si="2"/>
        <v>4093.788160000001</v>
      </c>
      <c r="I16" s="8">
        <f t="shared" si="3"/>
        <v>341.14901333333341</v>
      </c>
      <c r="J16" s="9">
        <f t="shared" si="4"/>
        <v>3275.0305280000011</v>
      </c>
      <c r="K16" s="3">
        <f t="shared" si="5"/>
        <v>1734.6000000000004</v>
      </c>
    </row>
    <row r="17" spans="1:11" x14ac:dyDescent="0.25">
      <c r="A17" s="2" t="s">
        <v>51</v>
      </c>
      <c r="B17" s="2">
        <v>3130.4</v>
      </c>
      <c r="C17" s="2">
        <f t="shared" si="0"/>
        <v>3787.7840000000001</v>
      </c>
      <c r="D17" s="5">
        <v>1.3</v>
      </c>
      <c r="E17" s="6">
        <f t="shared" si="1"/>
        <v>4924.1192000000001</v>
      </c>
      <c r="F17" s="5">
        <v>1.6</v>
      </c>
      <c r="G17" s="5">
        <v>1.28</v>
      </c>
      <c r="H17" s="7">
        <f t="shared" si="2"/>
        <v>7757.3816320000005</v>
      </c>
      <c r="I17" s="8">
        <f t="shared" si="3"/>
        <v>646.44846933333338</v>
      </c>
      <c r="J17" s="9">
        <f t="shared" si="4"/>
        <v>6205.9053056000012</v>
      </c>
      <c r="K17" s="3">
        <f t="shared" si="5"/>
        <v>3286.92</v>
      </c>
    </row>
    <row r="18" spans="1:11" x14ac:dyDescent="0.25">
      <c r="A18" s="2" t="s">
        <v>52</v>
      </c>
      <c r="B18" s="2">
        <v>1290.2400000000002</v>
      </c>
      <c r="C18" s="2">
        <f t="shared" si="0"/>
        <v>1561.1904000000002</v>
      </c>
      <c r="D18" s="5">
        <v>1.3</v>
      </c>
      <c r="E18" s="6">
        <f t="shared" si="1"/>
        <v>2029.5475200000003</v>
      </c>
      <c r="F18" s="5">
        <v>1.6</v>
      </c>
      <c r="G18" s="5">
        <v>1.28</v>
      </c>
      <c r="H18" s="7">
        <f t="shared" si="2"/>
        <v>3197.3179392000011</v>
      </c>
      <c r="I18" s="8">
        <f t="shared" si="3"/>
        <v>266.44316160000011</v>
      </c>
      <c r="J18" s="9">
        <f t="shared" si="4"/>
        <v>2557.8543513600011</v>
      </c>
      <c r="K18" s="3">
        <f t="shared" si="5"/>
        <v>1354.7520000000004</v>
      </c>
    </row>
    <row r="19" spans="1:11" x14ac:dyDescent="0.25">
      <c r="A19" s="2" t="s">
        <v>49</v>
      </c>
      <c r="B19" s="2">
        <v>3991.6800000000003</v>
      </c>
      <c r="C19" s="2">
        <f t="shared" si="0"/>
        <v>4829.9328000000005</v>
      </c>
      <c r="D19" s="5">
        <v>1.3</v>
      </c>
      <c r="E19" s="6">
        <f t="shared" si="1"/>
        <v>6278.9126400000005</v>
      </c>
      <c r="F19" s="5">
        <v>1.6</v>
      </c>
      <c r="G19" s="5">
        <v>1.28</v>
      </c>
      <c r="H19" s="7">
        <f t="shared" si="2"/>
        <v>9891.7023744000016</v>
      </c>
      <c r="I19" s="8">
        <f t="shared" si="3"/>
        <v>824.30853120000017</v>
      </c>
      <c r="J19" s="9">
        <f t="shared" si="4"/>
        <v>7913.3618995200013</v>
      </c>
      <c r="K19" s="3">
        <f t="shared" si="5"/>
        <v>4191.2640000000001</v>
      </c>
    </row>
    <row r="20" spans="1:11" x14ac:dyDescent="0.25">
      <c r="A20" s="2" t="s">
        <v>48</v>
      </c>
      <c r="B20" s="2">
        <v>4480</v>
      </c>
      <c r="C20" s="2">
        <f t="shared" si="0"/>
        <v>5420.8</v>
      </c>
      <c r="D20" s="5">
        <v>1.3</v>
      </c>
      <c r="E20" s="6">
        <f t="shared" si="1"/>
        <v>7047.0400000000009</v>
      </c>
      <c r="F20" s="5">
        <v>1.58</v>
      </c>
      <c r="G20" s="5">
        <v>1.28</v>
      </c>
      <c r="H20" s="7">
        <f t="shared" si="2"/>
        <v>10963.025920000002</v>
      </c>
      <c r="I20" s="8">
        <f t="shared" si="3"/>
        <v>913.58549333333349</v>
      </c>
      <c r="J20" s="9">
        <f t="shared" si="4"/>
        <v>8770.4207360000019</v>
      </c>
      <c r="K20" s="3">
        <f t="shared" si="5"/>
        <v>4704</v>
      </c>
    </row>
    <row r="21" spans="1:11" x14ac:dyDescent="0.25">
      <c r="A21" s="2" t="s">
        <v>22</v>
      </c>
      <c r="B21" s="2">
        <v>1650.88</v>
      </c>
      <c r="C21" s="2">
        <f t="shared" si="0"/>
        <v>1997.5648000000001</v>
      </c>
      <c r="D21" s="5">
        <v>1.3</v>
      </c>
      <c r="E21" s="6">
        <f t="shared" si="1"/>
        <v>2596.8342400000001</v>
      </c>
      <c r="F21" s="5">
        <v>1.6</v>
      </c>
      <c r="G21" s="5">
        <v>1.28</v>
      </c>
      <c r="H21" s="7">
        <f t="shared" si="2"/>
        <v>4091.0127104000003</v>
      </c>
      <c r="I21" s="8">
        <f t="shared" si="3"/>
        <v>340.91772586666667</v>
      </c>
      <c r="J21" s="9">
        <f t="shared" si="4"/>
        <v>3272.8101683200002</v>
      </c>
      <c r="K21" s="3">
        <f t="shared" si="5"/>
        <v>1733.4240000000002</v>
      </c>
    </row>
    <row r="22" spans="1:11" x14ac:dyDescent="0.25">
      <c r="A22" s="2" t="s">
        <v>32</v>
      </c>
      <c r="B22" s="2">
        <v>2933.28</v>
      </c>
      <c r="C22" s="2">
        <f t="shared" si="0"/>
        <v>3549.2688000000003</v>
      </c>
      <c r="D22" s="5">
        <v>1.3</v>
      </c>
      <c r="E22" s="6">
        <f t="shared" si="1"/>
        <v>4614.0494400000007</v>
      </c>
      <c r="F22" s="5">
        <v>1.7</v>
      </c>
      <c r="G22" s="5">
        <v>1.28</v>
      </c>
      <c r="H22" s="7">
        <f t="shared" si="2"/>
        <v>7723.2089088000012</v>
      </c>
      <c r="I22" s="8">
        <f t="shared" si="3"/>
        <v>643.60074240000006</v>
      </c>
      <c r="J22" s="9">
        <f t="shared" si="4"/>
        <v>6178.5671270400017</v>
      </c>
      <c r="K22" s="3">
        <f t="shared" si="5"/>
        <v>3079.9440000000004</v>
      </c>
    </row>
    <row r="23" spans="1:11" x14ac:dyDescent="0.25">
      <c r="A23" s="10" t="s">
        <v>44</v>
      </c>
      <c r="B23" s="2">
        <v>1620.64</v>
      </c>
      <c r="C23" s="2">
        <f t="shared" si="0"/>
        <v>1960.9744000000001</v>
      </c>
      <c r="D23" s="5">
        <v>1.3</v>
      </c>
      <c r="E23" s="6">
        <f t="shared" si="1"/>
        <v>2549.2667200000001</v>
      </c>
      <c r="F23" s="5">
        <v>1.6</v>
      </c>
      <c r="G23" s="5">
        <v>1.28</v>
      </c>
      <c r="H23" s="7">
        <f t="shared" si="2"/>
        <v>4016.0755712</v>
      </c>
      <c r="I23" s="8">
        <f t="shared" si="3"/>
        <v>334.67296426666667</v>
      </c>
      <c r="J23" s="9">
        <f t="shared" si="4"/>
        <v>3212.8604569600002</v>
      </c>
      <c r="K23" s="3">
        <f t="shared" si="5"/>
        <v>1701.6720000000003</v>
      </c>
    </row>
    <row r="24" spans="1:11" ht="18" customHeight="1" x14ac:dyDescent="0.25">
      <c r="A24" s="2" t="s">
        <v>35</v>
      </c>
      <c r="B24" s="2">
        <v>9368.8000000000011</v>
      </c>
      <c r="C24" s="2">
        <f t="shared" si="0"/>
        <v>11336.248000000001</v>
      </c>
      <c r="D24" s="5">
        <v>1.3</v>
      </c>
      <c r="E24" s="6">
        <f t="shared" si="1"/>
        <v>14737.122400000002</v>
      </c>
      <c r="F24" s="5">
        <v>1.45</v>
      </c>
      <c r="G24" s="5">
        <v>1.28</v>
      </c>
      <c r="H24" s="7">
        <f t="shared" si="2"/>
        <v>21040.076288</v>
      </c>
      <c r="I24" s="8">
        <f t="shared" si="3"/>
        <v>1753.3396906666667</v>
      </c>
      <c r="J24" s="9">
        <f t="shared" si="4"/>
        <v>16832.0610304</v>
      </c>
      <c r="K24" s="3">
        <f t="shared" si="5"/>
        <v>9837.2400000000016</v>
      </c>
    </row>
    <row r="25" spans="1:11" ht="18" customHeight="1" x14ac:dyDescent="0.25">
      <c r="A25" s="2" t="s">
        <v>41</v>
      </c>
      <c r="B25" s="2">
        <v>1821.1200000000001</v>
      </c>
      <c r="C25" s="2">
        <f t="shared" si="0"/>
        <v>2203.5552000000002</v>
      </c>
      <c r="D25" s="5">
        <v>1.3</v>
      </c>
      <c r="E25" s="6">
        <f t="shared" si="1"/>
        <v>2864.6217600000004</v>
      </c>
      <c r="F25" s="5">
        <v>1.5</v>
      </c>
      <c r="G25" s="5">
        <v>1.28</v>
      </c>
      <c r="H25" s="7">
        <f t="shared" si="2"/>
        <v>4230.8259840000001</v>
      </c>
      <c r="I25" s="8">
        <f t="shared" si="3"/>
        <v>352.56883199999999</v>
      </c>
      <c r="J25" s="9">
        <f t="shared" si="4"/>
        <v>3384.6607872000004</v>
      </c>
      <c r="K25" s="3">
        <f t="shared" si="5"/>
        <v>1912.1760000000002</v>
      </c>
    </row>
    <row r="26" spans="1:11" ht="24" customHeight="1" x14ac:dyDescent="0.25">
      <c r="A26" s="2" t="s">
        <v>55</v>
      </c>
      <c r="B26" s="2">
        <v>4865.2800000000007</v>
      </c>
      <c r="C26" s="2">
        <f t="shared" si="0"/>
        <v>5886.988800000001</v>
      </c>
      <c r="D26" s="5">
        <v>1.3</v>
      </c>
      <c r="E26" s="6">
        <f t="shared" si="1"/>
        <v>7653.0854400000017</v>
      </c>
      <c r="F26" s="5">
        <v>1.6</v>
      </c>
      <c r="G26" s="5">
        <v>1.28</v>
      </c>
      <c r="H26" s="7">
        <f t="shared" si="2"/>
        <v>12056.553062400004</v>
      </c>
      <c r="I26" s="8">
        <f t="shared" si="3"/>
        <v>1004.7127552000003</v>
      </c>
      <c r="J26" s="9">
        <f t="shared" si="4"/>
        <v>9645.2424499200042</v>
      </c>
      <c r="K26" s="3">
        <f t="shared" si="5"/>
        <v>5108.5440000000008</v>
      </c>
    </row>
    <row r="27" spans="1:11" ht="21.75" customHeight="1" x14ac:dyDescent="0.25">
      <c r="A27" s="2" t="s">
        <v>54</v>
      </c>
      <c r="B27" s="2">
        <v>5489.1200000000008</v>
      </c>
      <c r="C27" s="2">
        <f t="shared" si="0"/>
        <v>6641.8352000000004</v>
      </c>
      <c r="D27" s="5">
        <v>1.3</v>
      </c>
      <c r="E27" s="6">
        <f t="shared" si="1"/>
        <v>8634.385760000001</v>
      </c>
      <c r="F27" s="5">
        <v>1.6</v>
      </c>
      <c r="G27" s="5">
        <v>1.28</v>
      </c>
      <c r="H27" s="7">
        <f t="shared" si="2"/>
        <v>13602.478489600002</v>
      </c>
      <c r="I27" s="8">
        <f t="shared" si="3"/>
        <v>1133.5398741333336</v>
      </c>
      <c r="J27" s="9">
        <f t="shared" si="4"/>
        <v>10881.982791680002</v>
      </c>
      <c r="K27" s="3">
        <f t="shared" si="5"/>
        <v>5763.5760000000009</v>
      </c>
    </row>
    <row r="28" spans="1:11" ht="21.75" customHeight="1" x14ac:dyDescent="0.25">
      <c r="A28" s="2" t="s">
        <v>53</v>
      </c>
      <c r="B28" s="2">
        <v>4627.84</v>
      </c>
      <c r="C28" s="2">
        <f t="shared" si="0"/>
        <v>5599.6863999999996</v>
      </c>
      <c r="D28" s="5">
        <v>1.3</v>
      </c>
      <c r="E28" s="6">
        <f t="shared" si="1"/>
        <v>7279.5923199999997</v>
      </c>
      <c r="F28" s="5">
        <v>1.6</v>
      </c>
      <c r="G28" s="5">
        <v>1.28</v>
      </c>
      <c r="H28" s="7">
        <f t="shared" si="2"/>
        <v>11468.157747199999</v>
      </c>
      <c r="I28" s="8">
        <f t="shared" si="3"/>
        <v>955.67981226666654</v>
      </c>
      <c r="J28" s="9">
        <f t="shared" si="4"/>
        <v>9174.5261977600003</v>
      </c>
      <c r="K28" s="3">
        <f t="shared" si="5"/>
        <v>4859.232</v>
      </c>
    </row>
    <row r="29" spans="1:11" ht="22.5" customHeight="1" x14ac:dyDescent="0.25">
      <c r="A29" s="2" t="s">
        <v>50</v>
      </c>
      <c r="B29" s="2">
        <v>2386.7200000000003</v>
      </c>
      <c r="C29" s="2">
        <f t="shared" si="0"/>
        <v>2887.9312000000004</v>
      </c>
      <c r="D29" s="5">
        <v>1.3</v>
      </c>
      <c r="E29" s="6">
        <f t="shared" si="1"/>
        <v>3754.3105600000008</v>
      </c>
      <c r="F29" s="5">
        <v>1.6</v>
      </c>
      <c r="G29" s="5">
        <v>1.28</v>
      </c>
      <c r="H29" s="7">
        <f t="shared" si="2"/>
        <v>5914.4830976000012</v>
      </c>
      <c r="I29" s="8">
        <f t="shared" si="3"/>
        <v>492.87359146666677</v>
      </c>
      <c r="J29" s="9">
        <f t="shared" si="4"/>
        <v>4731.5864780800011</v>
      </c>
      <c r="K29" s="3">
        <f t="shared" si="5"/>
        <v>2506.0560000000005</v>
      </c>
    </row>
    <row r="30" spans="1:11" ht="28.5" customHeight="1" x14ac:dyDescent="0.25">
      <c r="A30" s="2" t="s">
        <v>56</v>
      </c>
      <c r="B30" s="2">
        <v>2055.2000000000003</v>
      </c>
      <c r="C30" s="2">
        <f t="shared" si="0"/>
        <v>2486.7920000000004</v>
      </c>
      <c r="D30" s="5">
        <v>1.3</v>
      </c>
      <c r="E30" s="6">
        <f t="shared" si="1"/>
        <v>3232.8296000000005</v>
      </c>
      <c r="F30" s="5">
        <v>1.6</v>
      </c>
      <c r="G30" s="5">
        <v>1.28</v>
      </c>
      <c r="H30" s="7">
        <f t="shared" si="2"/>
        <v>5092.9500160000007</v>
      </c>
      <c r="I30" s="8">
        <f t="shared" si="3"/>
        <v>424.41250133333341</v>
      </c>
      <c r="J30" s="9">
        <f t="shared" si="4"/>
        <v>4074.3600128000007</v>
      </c>
      <c r="K30" s="3">
        <f t="shared" si="5"/>
        <v>2157.9600000000005</v>
      </c>
    </row>
    <row r="31" spans="1:11" ht="32.25" customHeight="1" x14ac:dyDescent="0.25">
      <c r="A31" s="2" t="s">
        <v>57</v>
      </c>
      <c r="B31" s="2">
        <v>9015</v>
      </c>
      <c r="C31" s="2">
        <f t="shared" si="0"/>
        <v>10908.15</v>
      </c>
      <c r="D31" s="5">
        <v>1.3</v>
      </c>
      <c r="E31" s="6">
        <f t="shared" ref="E31" si="6">C31*D31</f>
        <v>14180.594999999999</v>
      </c>
      <c r="F31" s="5">
        <v>1.5</v>
      </c>
      <c r="G31" s="5">
        <v>1.28</v>
      </c>
      <c r="H31" s="7">
        <f t="shared" ref="H31" si="7">C31*F31*G31</f>
        <v>20943.647999999997</v>
      </c>
      <c r="I31" s="8">
        <f t="shared" ref="I31" si="8">H31/$I$3</f>
        <v>1745.3039999999999</v>
      </c>
      <c r="J31" s="9">
        <f t="shared" ref="J31" si="9">H31*$J$3</f>
        <v>16754.918399999999</v>
      </c>
      <c r="K31" s="3">
        <f t="shared" si="5"/>
        <v>9465.75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84" zoomScaleNormal="84" workbookViewId="0">
      <selection activeCell="M16" sqref="M16"/>
    </sheetView>
  </sheetViews>
  <sheetFormatPr baseColWidth="10" defaultColWidth="11.42578125" defaultRowHeight="15" x14ac:dyDescent="0.25"/>
  <cols>
    <col min="1" max="1" width="64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140625" style="3" bestFit="1" customWidth="1"/>
    <col min="10" max="10" width="10.28515625" style="3" customWidth="1"/>
    <col min="11" max="11" width="0" style="3" hidden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  <c r="K1" s="3">
        <v>1.08</v>
      </c>
    </row>
    <row r="2" spans="1:1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17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x14ac:dyDescent="0.25">
      <c r="A4" s="2" t="s">
        <v>25</v>
      </c>
      <c r="B4" s="2">
        <v>1362.9840000000002</v>
      </c>
      <c r="C4" s="5">
        <f t="shared" ref="C4:C31" si="0">B4*$C$3</f>
        <v>1649.2106400000002</v>
      </c>
      <c r="D4" s="5">
        <v>1.3</v>
      </c>
      <c r="E4" s="6">
        <f t="shared" ref="E4:E29" si="1">C4*D4</f>
        <v>2143.9738320000006</v>
      </c>
      <c r="F4" s="5">
        <v>1.67</v>
      </c>
      <c r="G4" s="5">
        <v>1.28</v>
      </c>
      <c r="H4" s="7">
        <f t="shared" ref="H4:H29" si="2">C4*F4*G4</f>
        <v>3525.3526640640002</v>
      </c>
      <c r="I4" s="8">
        <f t="shared" ref="I4:I29" si="3">H4/$I$3</f>
        <v>293.77938867200004</v>
      </c>
      <c r="J4" s="9">
        <f t="shared" ref="J4:J29" si="4">H4*$J$3</f>
        <v>2820.2821312512006</v>
      </c>
      <c r="K4" s="3">
        <f>B4*$K$1</f>
        <v>1472.0227200000002</v>
      </c>
    </row>
    <row r="5" spans="1:11" x14ac:dyDescent="0.25">
      <c r="A5" s="2" t="s">
        <v>26</v>
      </c>
      <c r="B5" s="2">
        <v>1914.5280000000002</v>
      </c>
      <c r="C5" s="5">
        <f t="shared" si="0"/>
        <v>2316.57888</v>
      </c>
      <c r="D5" s="5">
        <v>1.3</v>
      </c>
      <c r="E5" s="6">
        <f t="shared" si="1"/>
        <v>3011.5525440000001</v>
      </c>
      <c r="F5" s="5">
        <v>1.65</v>
      </c>
      <c r="G5" s="5">
        <v>1.28</v>
      </c>
      <c r="H5" s="7">
        <f t="shared" si="2"/>
        <v>4892.6145945599992</v>
      </c>
      <c r="I5" s="8">
        <f t="shared" si="3"/>
        <v>407.71788287999993</v>
      </c>
      <c r="J5" s="9">
        <f t="shared" si="4"/>
        <v>3914.0916756479996</v>
      </c>
      <c r="K5" s="3">
        <f t="shared" ref="K5:K31" si="5">B5*$K$1</f>
        <v>2067.6902400000004</v>
      </c>
    </row>
    <row r="6" spans="1:11" x14ac:dyDescent="0.25">
      <c r="A6" s="2" t="s">
        <v>13</v>
      </c>
      <c r="B6" s="2">
        <v>1352.4000000000003</v>
      </c>
      <c r="C6" s="5">
        <f t="shared" si="0"/>
        <v>1636.4040000000002</v>
      </c>
      <c r="D6" s="5">
        <v>1.3</v>
      </c>
      <c r="E6" s="6">
        <f t="shared" si="1"/>
        <v>2127.3252000000002</v>
      </c>
      <c r="F6" s="5">
        <v>1.6</v>
      </c>
      <c r="G6" s="5">
        <v>1.28</v>
      </c>
      <c r="H6" s="7">
        <f t="shared" si="2"/>
        <v>3351.3553920000008</v>
      </c>
      <c r="I6" s="8">
        <f t="shared" si="3"/>
        <v>279.27961600000009</v>
      </c>
      <c r="J6" s="9">
        <f t="shared" si="4"/>
        <v>2681.0843136000008</v>
      </c>
      <c r="K6" s="3">
        <f t="shared" si="5"/>
        <v>1460.5920000000006</v>
      </c>
    </row>
    <row r="7" spans="1:11" x14ac:dyDescent="0.25">
      <c r="A7" s="2" t="s">
        <v>27</v>
      </c>
      <c r="B7" s="2">
        <v>2342.5920000000006</v>
      </c>
      <c r="C7" s="5">
        <f t="shared" si="0"/>
        <v>2834.5363200000006</v>
      </c>
      <c r="D7" s="5">
        <v>1.3</v>
      </c>
      <c r="E7" s="6">
        <f t="shared" si="1"/>
        <v>3684.8972160000008</v>
      </c>
      <c r="F7" s="5">
        <v>1.65</v>
      </c>
      <c r="G7" s="5">
        <v>1.28</v>
      </c>
      <c r="H7" s="7">
        <f t="shared" si="2"/>
        <v>5986.5407078400012</v>
      </c>
      <c r="I7" s="8">
        <f t="shared" si="3"/>
        <v>498.8783923200001</v>
      </c>
      <c r="J7" s="9">
        <f t="shared" si="4"/>
        <v>4789.2325662720013</v>
      </c>
      <c r="K7" s="3">
        <f t="shared" si="5"/>
        <v>2529.9993600000007</v>
      </c>
    </row>
    <row r="8" spans="1:11" x14ac:dyDescent="0.25">
      <c r="A8" s="2" t="s">
        <v>28</v>
      </c>
      <c r="B8" s="2">
        <v>1604.4</v>
      </c>
      <c r="C8" s="2">
        <f t="shared" si="0"/>
        <v>1941.3240000000001</v>
      </c>
      <c r="D8" s="5">
        <v>1.3</v>
      </c>
      <c r="E8" s="6">
        <f t="shared" si="1"/>
        <v>2523.7212</v>
      </c>
      <c r="F8" s="5">
        <v>1.65</v>
      </c>
      <c r="G8" s="5">
        <v>1.28</v>
      </c>
      <c r="H8" s="7">
        <f t="shared" si="2"/>
        <v>4100.0762880000002</v>
      </c>
      <c r="I8" s="8">
        <f t="shared" si="3"/>
        <v>341.673024</v>
      </c>
      <c r="J8" s="9">
        <f t="shared" si="4"/>
        <v>3280.0610304000002</v>
      </c>
      <c r="K8" s="3">
        <f t="shared" si="5"/>
        <v>1732.7520000000002</v>
      </c>
    </row>
    <row r="9" spans="1:11" x14ac:dyDescent="0.25">
      <c r="A9" s="2" t="s">
        <v>29</v>
      </c>
      <c r="B9" s="2">
        <v>1950.9840000000002</v>
      </c>
      <c r="C9" s="2">
        <f t="shared" si="0"/>
        <v>2360.6906400000003</v>
      </c>
      <c r="D9" s="5">
        <v>1.3</v>
      </c>
      <c r="E9" s="6">
        <f t="shared" si="1"/>
        <v>3068.8978320000006</v>
      </c>
      <c r="F9" s="5">
        <v>1.65</v>
      </c>
      <c r="G9" s="5">
        <v>1.28</v>
      </c>
      <c r="H9" s="7">
        <f t="shared" si="2"/>
        <v>4985.7786316800002</v>
      </c>
      <c r="I9" s="8">
        <f t="shared" si="3"/>
        <v>415.48155264000002</v>
      </c>
      <c r="J9" s="9">
        <f t="shared" si="4"/>
        <v>3988.6229053440002</v>
      </c>
      <c r="K9" s="3">
        <f t="shared" si="5"/>
        <v>2107.0627200000004</v>
      </c>
    </row>
    <row r="10" spans="1:11" x14ac:dyDescent="0.25">
      <c r="A10" s="2" t="s">
        <v>34</v>
      </c>
      <c r="B10" s="2">
        <v>1415.904</v>
      </c>
      <c r="C10" s="2">
        <f t="shared" si="0"/>
        <v>1713.2438399999999</v>
      </c>
      <c r="D10" s="5">
        <v>1.3</v>
      </c>
      <c r="E10" s="6">
        <f t="shared" si="1"/>
        <v>2227.2169920000001</v>
      </c>
      <c r="F10" s="5">
        <v>1.6</v>
      </c>
      <c r="G10" s="5">
        <v>1.28</v>
      </c>
      <c r="H10" s="7">
        <f t="shared" si="2"/>
        <v>3508.7233843200002</v>
      </c>
      <c r="I10" s="8">
        <f t="shared" si="3"/>
        <v>292.39361536000001</v>
      </c>
      <c r="J10" s="9">
        <f t="shared" si="4"/>
        <v>2806.9787074560004</v>
      </c>
      <c r="K10" s="3">
        <f t="shared" si="5"/>
        <v>1529.17632</v>
      </c>
    </row>
    <row r="11" spans="1:11" x14ac:dyDescent="0.25">
      <c r="A11" s="2" t="s">
        <v>42</v>
      </c>
      <c r="B11" s="2">
        <v>2420.2080000000001</v>
      </c>
      <c r="C11" s="2">
        <f t="shared" si="0"/>
        <v>2928.4516800000001</v>
      </c>
      <c r="D11" s="5">
        <v>1.3</v>
      </c>
      <c r="E11" s="6">
        <f t="shared" si="1"/>
        <v>3806.9871840000001</v>
      </c>
      <c r="F11" s="5">
        <v>1.6</v>
      </c>
      <c r="G11" s="5">
        <v>1.28</v>
      </c>
      <c r="H11" s="7">
        <f t="shared" si="2"/>
        <v>5997.4690406400005</v>
      </c>
      <c r="I11" s="8">
        <f t="shared" si="3"/>
        <v>499.78908672000006</v>
      </c>
      <c r="J11" s="9">
        <f t="shared" si="4"/>
        <v>4797.9752325120007</v>
      </c>
      <c r="K11" s="3">
        <f t="shared" si="5"/>
        <v>2613.8246400000003</v>
      </c>
    </row>
    <row r="12" spans="1:11" x14ac:dyDescent="0.25">
      <c r="A12" s="2" t="s">
        <v>46</v>
      </c>
      <c r="B12" s="2">
        <v>1925.1120000000003</v>
      </c>
      <c r="C12" s="2">
        <f t="shared" si="0"/>
        <v>2329.3855200000003</v>
      </c>
      <c r="D12" s="5">
        <v>1.3</v>
      </c>
      <c r="E12" s="6">
        <f t="shared" si="1"/>
        <v>3028.2011760000005</v>
      </c>
      <c r="F12" s="5">
        <v>1.55</v>
      </c>
      <c r="G12" s="5">
        <v>1.28</v>
      </c>
      <c r="H12" s="7">
        <f t="shared" si="2"/>
        <v>4621.5008716800003</v>
      </c>
      <c r="I12" s="8">
        <f t="shared" si="3"/>
        <v>385.12507264000004</v>
      </c>
      <c r="J12" s="9">
        <f t="shared" si="4"/>
        <v>3697.2006973440002</v>
      </c>
      <c r="K12" s="3">
        <f t="shared" si="5"/>
        <v>2079.1209600000007</v>
      </c>
    </row>
    <row r="13" spans="1:11" x14ac:dyDescent="0.25">
      <c r="A13" s="2" t="s">
        <v>47</v>
      </c>
      <c r="B13" s="2">
        <v>1284.1920000000002</v>
      </c>
      <c r="C13" s="2">
        <f t="shared" si="0"/>
        <v>1553.8723200000002</v>
      </c>
      <c r="D13" s="5">
        <v>1.3</v>
      </c>
      <c r="E13" s="6">
        <f t="shared" si="1"/>
        <v>2020.0340160000003</v>
      </c>
      <c r="F13" s="5">
        <v>1.55</v>
      </c>
      <c r="G13" s="5">
        <v>1.28</v>
      </c>
      <c r="H13" s="7">
        <f t="shared" si="2"/>
        <v>3082.8826828800002</v>
      </c>
      <c r="I13" s="8">
        <f t="shared" si="3"/>
        <v>256.90689024</v>
      </c>
      <c r="J13" s="9">
        <f t="shared" si="4"/>
        <v>2466.3061463040003</v>
      </c>
      <c r="K13" s="3">
        <f t="shared" si="5"/>
        <v>1386.9273600000004</v>
      </c>
    </row>
    <row r="14" spans="1:11" x14ac:dyDescent="0.25">
      <c r="A14" s="2" t="s">
        <v>37</v>
      </c>
      <c r="B14" s="2">
        <v>2675.4000000000005</v>
      </c>
      <c r="C14" s="2">
        <f t="shared" si="0"/>
        <v>3237.2340000000004</v>
      </c>
      <c r="D14" s="5">
        <v>1.3</v>
      </c>
      <c r="E14" s="6">
        <f t="shared" si="1"/>
        <v>4208.4042000000009</v>
      </c>
      <c r="F14" s="5">
        <v>1.65</v>
      </c>
      <c r="G14" s="5">
        <v>1.28</v>
      </c>
      <c r="H14" s="7">
        <f t="shared" si="2"/>
        <v>6837.0382079999999</v>
      </c>
      <c r="I14" s="8">
        <f t="shared" si="3"/>
        <v>569.75318400000003</v>
      </c>
      <c r="J14" s="9">
        <f t="shared" si="4"/>
        <v>5469.6305664000001</v>
      </c>
      <c r="K14" s="3">
        <f t="shared" si="5"/>
        <v>2889.4320000000007</v>
      </c>
    </row>
    <row r="15" spans="1:11" x14ac:dyDescent="0.25">
      <c r="A15" s="2" t="s">
        <v>30</v>
      </c>
      <c r="B15" s="2">
        <v>5262.6000000000013</v>
      </c>
      <c r="C15" s="2">
        <f t="shared" si="0"/>
        <v>6367.746000000001</v>
      </c>
      <c r="D15" s="5">
        <v>1.3</v>
      </c>
      <c r="E15" s="6">
        <f t="shared" si="1"/>
        <v>8278.0698000000011</v>
      </c>
      <c r="F15" s="5">
        <v>1.6</v>
      </c>
      <c r="G15" s="5">
        <v>1.28</v>
      </c>
      <c r="H15" s="7">
        <f t="shared" si="2"/>
        <v>13041.143808000004</v>
      </c>
      <c r="I15" s="8">
        <f t="shared" si="3"/>
        <v>1086.7619840000004</v>
      </c>
      <c r="J15" s="9">
        <f t="shared" si="4"/>
        <v>10432.915046400005</v>
      </c>
      <c r="K15" s="3">
        <f t="shared" si="5"/>
        <v>5683.608000000002</v>
      </c>
    </row>
    <row r="16" spans="1:11" x14ac:dyDescent="0.25">
      <c r="A16" s="2" t="s">
        <v>45</v>
      </c>
      <c r="B16" s="2">
        <v>1734.6000000000004</v>
      </c>
      <c r="C16" s="2">
        <f t="shared" si="0"/>
        <v>2098.8660000000004</v>
      </c>
      <c r="D16" s="5">
        <v>1.3</v>
      </c>
      <c r="E16" s="6">
        <f t="shared" si="1"/>
        <v>2728.5258000000008</v>
      </c>
      <c r="F16" s="5">
        <v>1.6</v>
      </c>
      <c r="G16" s="5">
        <v>1.28</v>
      </c>
      <c r="H16" s="7">
        <f t="shared" si="2"/>
        <v>4298.4775680000012</v>
      </c>
      <c r="I16" s="8">
        <f t="shared" si="3"/>
        <v>358.2064640000001</v>
      </c>
      <c r="J16" s="9">
        <f t="shared" si="4"/>
        <v>3438.782054400001</v>
      </c>
      <c r="K16" s="3">
        <f t="shared" si="5"/>
        <v>1873.3680000000006</v>
      </c>
    </row>
    <row r="17" spans="1:11" x14ac:dyDescent="0.25">
      <c r="A17" s="2" t="s">
        <v>51</v>
      </c>
      <c r="B17" s="2">
        <v>3286.92</v>
      </c>
      <c r="C17" s="2">
        <f t="shared" si="0"/>
        <v>3977.1732000000002</v>
      </c>
      <c r="D17" s="5">
        <v>1.3</v>
      </c>
      <c r="E17" s="6">
        <f t="shared" si="1"/>
        <v>5170.3251600000003</v>
      </c>
      <c r="F17" s="5">
        <v>1.6</v>
      </c>
      <c r="G17" s="5">
        <v>1.28</v>
      </c>
      <c r="H17" s="7">
        <f t="shared" si="2"/>
        <v>8145.2507136000004</v>
      </c>
      <c r="I17" s="8">
        <f t="shared" si="3"/>
        <v>678.77089280000007</v>
      </c>
      <c r="J17" s="9">
        <f t="shared" si="4"/>
        <v>6516.2005708800007</v>
      </c>
      <c r="K17" s="3">
        <f t="shared" si="5"/>
        <v>3549.8736000000004</v>
      </c>
    </row>
    <row r="18" spans="1:11" x14ac:dyDescent="0.25">
      <c r="A18" s="2" t="s">
        <v>52</v>
      </c>
      <c r="B18" s="2">
        <v>1354.7520000000004</v>
      </c>
      <c r="C18" s="2">
        <f t="shared" si="0"/>
        <v>1639.2499200000004</v>
      </c>
      <c r="D18" s="5">
        <v>1.3</v>
      </c>
      <c r="E18" s="6">
        <f t="shared" si="1"/>
        <v>2131.0248960000008</v>
      </c>
      <c r="F18" s="5">
        <v>1.6</v>
      </c>
      <c r="G18" s="5">
        <v>1.28</v>
      </c>
      <c r="H18" s="7">
        <f t="shared" si="2"/>
        <v>3357.1838361600012</v>
      </c>
      <c r="I18" s="8">
        <f t="shared" si="3"/>
        <v>279.76531968000012</v>
      </c>
      <c r="J18" s="9">
        <f t="shared" si="4"/>
        <v>2685.7470689280012</v>
      </c>
      <c r="K18" s="3">
        <f t="shared" si="5"/>
        <v>1463.1321600000006</v>
      </c>
    </row>
    <row r="19" spans="1:11" x14ac:dyDescent="0.25">
      <c r="A19" s="2" t="s">
        <v>49</v>
      </c>
      <c r="B19" s="2">
        <v>4191.2640000000001</v>
      </c>
      <c r="C19" s="2">
        <f t="shared" si="0"/>
        <v>5071.4294399999999</v>
      </c>
      <c r="D19" s="5">
        <v>1.3</v>
      </c>
      <c r="E19" s="6">
        <f t="shared" si="1"/>
        <v>6592.8582720000004</v>
      </c>
      <c r="F19" s="5">
        <v>1.6</v>
      </c>
      <c r="G19" s="5">
        <v>1.28</v>
      </c>
      <c r="H19" s="7">
        <f t="shared" si="2"/>
        <v>10386.28749312</v>
      </c>
      <c r="I19" s="8">
        <f t="shared" si="3"/>
        <v>865.52395776000003</v>
      </c>
      <c r="J19" s="9">
        <f t="shared" si="4"/>
        <v>8309.0299944960007</v>
      </c>
      <c r="K19" s="3">
        <f t="shared" si="5"/>
        <v>4526.5651200000002</v>
      </c>
    </row>
    <row r="20" spans="1:11" x14ac:dyDescent="0.25">
      <c r="A20" s="2" t="s">
        <v>48</v>
      </c>
      <c r="B20" s="2">
        <v>4704</v>
      </c>
      <c r="C20" s="2">
        <f t="shared" si="0"/>
        <v>5691.84</v>
      </c>
      <c r="D20" s="5">
        <v>1.3</v>
      </c>
      <c r="E20" s="6">
        <f t="shared" si="1"/>
        <v>7399.3920000000007</v>
      </c>
      <c r="F20" s="5">
        <v>1.58</v>
      </c>
      <c r="G20" s="5">
        <v>1.28</v>
      </c>
      <c r="H20" s="7">
        <f t="shared" si="2"/>
        <v>11511.177216</v>
      </c>
      <c r="I20" s="8">
        <f t="shared" si="3"/>
        <v>959.264768</v>
      </c>
      <c r="J20" s="9">
        <f t="shared" si="4"/>
        <v>9208.9417728000008</v>
      </c>
      <c r="K20" s="3">
        <f t="shared" si="5"/>
        <v>5080.3200000000006</v>
      </c>
    </row>
    <row r="21" spans="1:11" x14ac:dyDescent="0.25">
      <c r="A21" s="2" t="s">
        <v>22</v>
      </c>
      <c r="B21" s="2">
        <v>1733.4240000000002</v>
      </c>
      <c r="C21" s="2">
        <f t="shared" si="0"/>
        <v>2097.4430400000001</v>
      </c>
      <c r="D21" s="5">
        <v>1.3</v>
      </c>
      <c r="E21" s="6">
        <f t="shared" si="1"/>
        <v>2726.6759520000001</v>
      </c>
      <c r="F21" s="5">
        <v>1.6</v>
      </c>
      <c r="G21" s="5">
        <v>1.28</v>
      </c>
      <c r="H21" s="7">
        <f t="shared" si="2"/>
        <v>4295.5633459200008</v>
      </c>
      <c r="I21" s="8">
        <f t="shared" si="3"/>
        <v>357.96361216000008</v>
      </c>
      <c r="J21" s="9">
        <f t="shared" si="4"/>
        <v>3436.4506767360008</v>
      </c>
      <c r="K21" s="3">
        <f t="shared" si="5"/>
        <v>1872.0979200000004</v>
      </c>
    </row>
    <row r="22" spans="1:11" x14ac:dyDescent="0.25">
      <c r="A22" s="2" t="s">
        <v>32</v>
      </c>
      <c r="B22" s="2">
        <v>3079.9440000000004</v>
      </c>
      <c r="C22" s="2">
        <f t="shared" si="0"/>
        <v>3726.7322400000003</v>
      </c>
      <c r="D22" s="5">
        <v>1.3</v>
      </c>
      <c r="E22" s="6">
        <f t="shared" si="1"/>
        <v>4844.7519120000006</v>
      </c>
      <c r="F22" s="5">
        <v>1.7</v>
      </c>
      <c r="G22" s="5">
        <v>1.28</v>
      </c>
      <c r="H22" s="7">
        <f t="shared" si="2"/>
        <v>8109.3693542400006</v>
      </c>
      <c r="I22" s="8">
        <f t="shared" si="3"/>
        <v>675.78077952000001</v>
      </c>
      <c r="J22" s="9">
        <f t="shared" si="4"/>
        <v>6487.495483392001</v>
      </c>
      <c r="K22" s="3">
        <f t="shared" si="5"/>
        <v>3326.3395200000004</v>
      </c>
    </row>
    <row r="23" spans="1:11" x14ac:dyDescent="0.25">
      <c r="A23" s="10" t="s">
        <v>44</v>
      </c>
      <c r="B23" s="2">
        <v>1701.6720000000003</v>
      </c>
      <c r="C23" s="2">
        <f t="shared" si="0"/>
        <v>2059.0231200000003</v>
      </c>
      <c r="D23" s="5">
        <v>1.3</v>
      </c>
      <c r="E23" s="6">
        <f t="shared" si="1"/>
        <v>2676.7300560000003</v>
      </c>
      <c r="F23" s="5">
        <v>1.6</v>
      </c>
      <c r="G23" s="5">
        <v>1.28</v>
      </c>
      <c r="H23" s="7">
        <f t="shared" si="2"/>
        <v>4216.8793497600009</v>
      </c>
      <c r="I23" s="8">
        <f t="shared" si="3"/>
        <v>351.40661248000009</v>
      </c>
      <c r="J23" s="9">
        <f t="shared" si="4"/>
        <v>3373.503479808001</v>
      </c>
      <c r="K23" s="3">
        <f t="shared" si="5"/>
        <v>1837.8057600000004</v>
      </c>
    </row>
    <row r="24" spans="1:11" ht="24" customHeight="1" x14ac:dyDescent="0.25">
      <c r="A24" s="2" t="s">
        <v>55</v>
      </c>
      <c r="B24" s="2">
        <v>5108.5440000000008</v>
      </c>
      <c r="C24" s="2">
        <f t="shared" si="0"/>
        <v>6181.338240000001</v>
      </c>
      <c r="D24" s="5">
        <v>1.3</v>
      </c>
      <c r="E24" s="6">
        <f t="shared" si="1"/>
        <v>8035.7397120000014</v>
      </c>
      <c r="F24" s="5">
        <v>1.6</v>
      </c>
      <c r="G24" s="5">
        <v>1.28</v>
      </c>
      <c r="H24" s="7">
        <f t="shared" si="2"/>
        <v>12659.380715520003</v>
      </c>
      <c r="I24" s="8">
        <f t="shared" si="3"/>
        <v>1054.9483929600003</v>
      </c>
      <c r="J24" s="9">
        <f t="shared" si="4"/>
        <v>10127.504572416003</v>
      </c>
      <c r="K24" s="3">
        <f t="shared" si="5"/>
        <v>5517.2275200000013</v>
      </c>
    </row>
    <row r="25" spans="1:11" ht="21.75" customHeight="1" x14ac:dyDescent="0.25">
      <c r="A25" s="2" t="s">
        <v>54</v>
      </c>
      <c r="B25" s="2">
        <v>5763.5760000000009</v>
      </c>
      <c r="C25" s="2">
        <f t="shared" si="0"/>
        <v>6973.9269600000007</v>
      </c>
      <c r="D25" s="5">
        <v>1.3</v>
      </c>
      <c r="E25" s="6">
        <f t="shared" si="1"/>
        <v>9066.1050480000013</v>
      </c>
      <c r="F25" s="5">
        <v>1.6</v>
      </c>
      <c r="G25" s="5">
        <v>1.28</v>
      </c>
      <c r="H25" s="7">
        <f t="shared" si="2"/>
        <v>14282.602414080002</v>
      </c>
      <c r="I25" s="8">
        <f t="shared" si="3"/>
        <v>1190.2168678400001</v>
      </c>
      <c r="J25" s="9">
        <f t="shared" si="4"/>
        <v>11426.081931264001</v>
      </c>
      <c r="K25" s="3">
        <f t="shared" si="5"/>
        <v>6224.662080000001</v>
      </c>
    </row>
    <row r="26" spans="1:11" ht="21.75" customHeight="1" x14ac:dyDescent="0.25">
      <c r="A26" s="2" t="s">
        <v>53</v>
      </c>
      <c r="B26" s="2">
        <v>4859.232</v>
      </c>
      <c r="C26" s="2">
        <f t="shared" si="0"/>
        <v>5879.6707200000001</v>
      </c>
      <c r="D26" s="5">
        <v>1.3</v>
      </c>
      <c r="E26" s="6">
        <f t="shared" si="1"/>
        <v>7643.5719360000003</v>
      </c>
      <c r="F26" s="5">
        <v>1.6</v>
      </c>
      <c r="G26" s="5">
        <v>1.28</v>
      </c>
      <c r="H26" s="7">
        <f t="shared" si="2"/>
        <v>12041.56563456</v>
      </c>
      <c r="I26" s="8">
        <f t="shared" si="3"/>
        <v>1003.46380288</v>
      </c>
      <c r="J26" s="9">
        <f t="shared" si="4"/>
        <v>9633.2525076479997</v>
      </c>
      <c r="K26" s="3">
        <f t="shared" si="5"/>
        <v>5247.9705600000007</v>
      </c>
    </row>
    <row r="27" spans="1:11" ht="22.5" customHeight="1" x14ac:dyDescent="0.25">
      <c r="A27" s="2" t="s">
        <v>50</v>
      </c>
      <c r="B27" s="2">
        <v>2506.0560000000005</v>
      </c>
      <c r="C27" s="2">
        <f t="shared" si="0"/>
        <v>3032.3277600000006</v>
      </c>
      <c r="D27" s="5">
        <v>1.3</v>
      </c>
      <c r="E27" s="6">
        <f t="shared" si="1"/>
        <v>3942.026088000001</v>
      </c>
      <c r="F27" s="5">
        <v>1.6</v>
      </c>
      <c r="G27" s="5">
        <v>1.28</v>
      </c>
      <c r="H27" s="7">
        <f t="shared" si="2"/>
        <v>6210.2072524800014</v>
      </c>
      <c r="I27" s="8">
        <f t="shared" si="3"/>
        <v>517.51727104000008</v>
      </c>
      <c r="J27" s="9">
        <f t="shared" si="4"/>
        <v>4968.1658019840015</v>
      </c>
      <c r="K27" s="3">
        <f t="shared" si="5"/>
        <v>2706.5404800000006</v>
      </c>
    </row>
    <row r="28" spans="1:11" ht="28.5" customHeight="1" x14ac:dyDescent="0.25">
      <c r="A28" s="2" t="s">
        <v>56</v>
      </c>
      <c r="B28" s="2">
        <v>2157.9600000000005</v>
      </c>
      <c r="C28" s="2">
        <f t="shared" si="0"/>
        <v>2611.1316000000006</v>
      </c>
      <c r="D28" s="5">
        <v>1.3</v>
      </c>
      <c r="E28" s="6">
        <f t="shared" si="1"/>
        <v>3394.4710800000007</v>
      </c>
      <c r="F28" s="5">
        <v>1.6</v>
      </c>
      <c r="G28" s="5">
        <v>1.28</v>
      </c>
      <c r="H28" s="7">
        <f t="shared" si="2"/>
        <v>5347.5975168000014</v>
      </c>
      <c r="I28" s="8">
        <f t="shared" si="3"/>
        <v>445.63312640000009</v>
      </c>
      <c r="J28" s="9">
        <f t="shared" si="4"/>
        <v>4278.0780134400011</v>
      </c>
      <c r="K28" s="3">
        <f t="shared" si="5"/>
        <v>2330.5968000000007</v>
      </c>
    </row>
    <row r="29" spans="1:11" ht="32.25" customHeight="1" x14ac:dyDescent="0.25">
      <c r="A29" s="2" t="s">
        <v>57</v>
      </c>
      <c r="B29" s="2">
        <v>9950</v>
      </c>
      <c r="C29" s="2">
        <f t="shared" si="0"/>
        <v>12039.5</v>
      </c>
      <c r="D29" s="5">
        <v>1.3</v>
      </c>
      <c r="E29" s="6">
        <f t="shared" si="1"/>
        <v>15651.35</v>
      </c>
      <c r="F29" s="5">
        <v>1.5</v>
      </c>
      <c r="G29" s="5">
        <v>1.28</v>
      </c>
      <c r="H29" s="7">
        <f t="shared" si="2"/>
        <v>23115.84</v>
      </c>
      <c r="I29" s="8">
        <f t="shared" si="3"/>
        <v>1926.32</v>
      </c>
      <c r="J29" s="9">
        <f t="shared" si="4"/>
        <v>18492.672000000002</v>
      </c>
      <c r="K29" s="3">
        <f t="shared" si="5"/>
        <v>10746</v>
      </c>
    </row>
    <row r="30" spans="1:11" ht="26.25" customHeight="1" x14ac:dyDescent="0.25">
      <c r="A30" s="2" t="s">
        <v>58</v>
      </c>
      <c r="B30" s="2">
        <v>12455</v>
      </c>
      <c r="C30" s="2">
        <f t="shared" si="0"/>
        <v>15070.55</v>
      </c>
      <c r="D30" s="5">
        <v>1.3</v>
      </c>
      <c r="E30" s="6">
        <f t="shared" ref="E30:E31" si="6">C30*D30</f>
        <v>19591.715</v>
      </c>
      <c r="F30" s="5">
        <v>1.48</v>
      </c>
      <c r="G30" s="5">
        <v>1.28</v>
      </c>
      <c r="H30" s="7">
        <f t="shared" ref="H30:H31" si="7">C30*F30*G30</f>
        <v>28549.649919999996</v>
      </c>
      <c r="I30" s="8">
        <f t="shared" ref="I30:I31" si="8">H30/$I$3</f>
        <v>2379.1374933333332</v>
      </c>
      <c r="J30" s="9">
        <f t="shared" ref="J30:J31" si="9">H30*$J$3</f>
        <v>22839.719935999998</v>
      </c>
      <c r="K30" s="3">
        <f t="shared" si="5"/>
        <v>13451.400000000001</v>
      </c>
    </row>
    <row r="31" spans="1:11" ht="26.25" customHeight="1" x14ac:dyDescent="0.25">
      <c r="A31" s="2" t="s">
        <v>59</v>
      </c>
      <c r="B31" s="2">
        <v>155</v>
      </c>
      <c r="C31" s="2">
        <f t="shared" si="0"/>
        <v>187.54999999999998</v>
      </c>
      <c r="D31" s="5">
        <v>1.3</v>
      </c>
      <c r="E31" s="6">
        <f t="shared" si="6"/>
        <v>243.815</v>
      </c>
      <c r="F31" s="5">
        <v>1.8</v>
      </c>
      <c r="G31" s="5">
        <v>1.28</v>
      </c>
      <c r="H31" s="7">
        <f t="shared" si="7"/>
        <v>432.11519999999996</v>
      </c>
      <c r="I31" s="8">
        <f t="shared" si="8"/>
        <v>36.009599999999999</v>
      </c>
      <c r="J31" s="9">
        <f t="shared" si="9"/>
        <v>345.69216</v>
      </c>
      <c r="K31" s="3">
        <f t="shared" si="5"/>
        <v>167.4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17-04-17 POR SEMANA</vt:lpstr>
      <vt:lpstr>27-06-17</vt:lpstr>
      <vt:lpstr>6-10-17</vt:lpstr>
      <vt:lpstr>27-11-17</vt:lpstr>
      <vt:lpstr>18-01-18</vt:lpstr>
      <vt:lpstr>26-02-18</vt:lpstr>
      <vt:lpstr>11-04-18</vt:lpstr>
      <vt:lpstr>17-05-18</vt:lpstr>
      <vt:lpstr>18-06-18</vt:lpstr>
      <vt:lpstr>14-08-17</vt:lpstr>
      <vt:lpstr>03-09-18</vt:lpstr>
      <vt:lpstr>28-09-18</vt:lpstr>
      <vt:lpstr>18-10-18</vt:lpstr>
      <vt:lpstr>01-02-19</vt:lpstr>
      <vt:lpstr>12-02-19</vt:lpstr>
      <vt:lpstr>05-04-19</vt:lpstr>
      <vt:lpstr>02-07-19</vt:lpstr>
      <vt:lpstr>22-08-19</vt:lpstr>
      <vt:lpstr>09-10-19</vt:lpstr>
      <vt:lpstr>27-01-20</vt:lpstr>
      <vt:lpstr>26-06-20</vt:lpstr>
      <vt:lpstr>21-07-20</vt:lpstr>
      <vt:lpstr>7-8-20</vt:lpstr>
      <vt:lpstr>21-9-20</vt:lpstr>
      <vt:lpstr>6-11-20</vt:lpstr>
      <vt:lpstr>26-01-21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Usuario de Windows</cp:lastModifiedBy>
  <cp:lastPrinted>2017-06-27T21:30:59Z</cp:lastPrinted>
  <dcterms:created xsi:type="dcterms:W3CDTF">2017-04-27T22:37:19Z</dcterms:created>
  <dcterms:modified xsi:type="dcterms:W3CDTF">2021-03-02T21:49:40Z</dcterms:modified>
</cp:coreProperties>
</file>