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LATAPY\"/>
    </mc:Choice>
  </mc:AlternateContent>
  <xr:revisionPtr revIDLastSave="0" documentId="8_{4ADC29BA-9610-4C6F-9C13-4FF25C710A32}" xr6:coauthVersionLast="45" xr6:coauthVersionMax="45" xr10:uidLastSave="{00000000-0000-0000-0000-000000000000}"/>
  <bookViews>
    <workbookView xWindow="-108" yWindow="-108" windowWidth="23256" windowHeight="12576" activeTab="1" xr2:uid="{FD9739A3-15A3-465A-B2AD-B82F6F48CF08}"/>
  </bookViews>
  <sheets>
    <sheet name="05-08-20" sheetId="1" r:id="rId1"/>
    <sheet name="14-9-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C8" i="2"/>
  <c r="E8" i="2" s="1"/>
  <c r="C7" i="2"/>
  <c r="K7" i="2" s="1"/>
  <c r="C6" i="2"/>
  <c r="E6" i="2" s="1"/>
  <c r="C5" i="2"/>
  <c r="J5" i="2" s="1"/>
  <c r="C4" i="2"/>
  <c r="E4" i="2" s="1"/>
  <c r="J8" i="2" l="1"/>
  <c r="K4" i="2"/>
  <c r="K5" i="2"/>
  <c r="I7" i="2"/>
  <c r="J7" i="2"/>
  <c r="K8" i="2"/>
  <c r="J4" i="2"/>
  <c r="I6" i="2"/>
  <c r="J6" i="2"/>
  <c r="I8" i="2"/>
  <c r="I4" i="2"/>
  <c r="I5" i="2"/>
  <c r="E5" i="2"/>
  <c r="E7" i="2"/>
  <c r="C8" i="1"/>
  <c r="H8" i="1" s="1"/>
  <c r="C7" i="1"/>
  <c r="H7" i="1" s="1"/>
  <c r="C6" i="1"/>
  <c r="H6" i="1" s="1"/>
  <c r="C5" i="1"/>
  <c r="H5" i="1" s="1"/>
  <c r="C4" i="1"/>
  <c r="H4" i="1" s="1"/>
  <c r="E4" i="1" l="1"/>
  <c r="E5" i="1"/>
  <c r="E6" i="1"/>
  <c r="E7" i="1"/>
  <c r="E8" i="1"/>
  <c r="K5" i="1"/>
  <c r="I5" i="1"/>
  <c r="J5" i="1" s="1"/>
  <c r="K8" i="1"/>
  <c r="I8" i="1"/>
  <c r="J8" i="1" s="1"/>
  <c r="K4" i="1"/>
  <c r="I4" i="1"/>
  <c r="J4" i="1" s="1"/>
  <c r="K6" i="1"/>
  <c r="I6" i="1"/>
  <c r="J6" i="1" s="1"/>
  <c r="K7" i="1"/>
  <c r="I7" i="1"/>
  <c r="J7" i="1" s="1"/>
</calcChain>
</file>

<file path=xl/sharedStrings.xml><?xml version="1.0" encoding="utf-8"?>
<sst xmlns="http://schemas.openxmlformats.org/spreadsheetml/2006/main" count="34" uniqueCount="22">
  <si>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</si>
  <si>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</si>
  <si>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</si>
  <si>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</si>
  <si>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</si>
  <si>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</si>
  <si>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</si>
  <si>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</si>
  <si>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</si>
  <si>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</si>
  <si>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</si>
  <si>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Latapy (Coches, andadores) :RI</t>
  </si>
  <si>
    <t>Andador  (AND-002)</t>
  </si>
  <si>
    <t>Coche 6 Ruedas 2056a (c-056a)</t>
  </si>
  <si>
    <t>Coche 8 ruedas con capota (2057)</t>
  </si>
  <si>
    <t>Coche Carrier 8 ruedas (C-049)</t>
  </si>
  <si>
    <t>Butaca Para Auto 3014a (30084)</t>
  </si>
  <si>
    <t>AHORA 6 Y NARANJA 6</t>
  </si>
  <si>
    <t>12 AHORA Y 12 NARANJA</t>
  </si>
  <si>
    <t>COEF TARJETA 6</t>
  </si>
  <si>
    <t>COEF.TARJETA 12</t>
  </si>
  <si>
    <t>COEFICIENTE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</si>
</sst>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17CD-C0F8-4EFB-B28C-6DF80388FACA}">
  <dimension ref="A1:K8"/>
  <sheetViews>
    <sheetView workbookViewId="0">
      <selection activeCell="B1" sqref="B1"/>
    </sheetView>
  </sheetViews>
  <sheetFormatPr baseColWidth="10" defaultColWidth="11.44140625" defaultRowHeight="14.4" x14ac:dyDescent="0.3"/>
  <cols>
    <col min="1" max="1" width="22.44140625" style="3" bestFit="1" customWidth="1"/>
    <col min="2" max="2" width="12.5546875" style="3" hidden="1" customWidth="1"/>
    <col min="3" max="3" width="11.5546875" style="3" hidden="1" customWidth="1"/>
    <col min="4" max="4" width="15.3320312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3.6640625" style="3" bestFit="1" customWidth="1"/>
    <col min="10" max="10" width="16.33203125" style="3" customWidth="1"/>
    <col min="11" max="16384" width="11.44140625" style="3"/>
  </cols>
  <sheetData>
    <row r="1" spans="1:11" ht="31.2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28.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ht="34.5" customHeight="1" x14ac:dyDescent="0.3">
      <c r="A4" s="6" t="s">
        <v>12</v>
      </c>
      <c r="B4" s="2">
        <v>1899</v>
      </c>
      <c r="C4" s="2">
        <f t="shared" ref="C4:C6" si="0">B4*$C$3</f>
        <v>2297.79</v>
      </c>
      <c r="D4" s="2">
        <v>1.35</v>
      </c>
      <c r="E4" s="7">
        <f t="shared" ref="E4:E6" si="1">C4*D4</f>
        <v>3102.0165000000002</v>
      </c>
      <c r="F4" s="2">
        <v>1.7</v>
      </c>
      <c r="G4" s="2">
        <v>1.8</v>
      </c>
      <c r="H4" s="8">
        <f t="shared" ref="H4:H6" si="2">C4*F4*G4</f>
        <v>7031.2374</v>
      </c>
      <c r="I4" s="9">
        <f t="shared" ref="I4:I6" si="3">H4/$I$3</f>
        <v>585.93645000000004</v>
      </c>
      <c r="J4" s="9">
        <f t="shared" ref="J4:J6" si="4">I4*$J$3</f>
        <v>498.04598250000004</v>
      </c>
      <c r="K4" s="10">
        <f t="shared" ref="K4:K6" si="5">H4*$K$3</f>
        <v>3902.3367570000005</v>
      </c>
    </row>
    <row r="5" spans="1:11" ht="34.5" customHeight="1" x14ac:dyDescent="0.3">
      <c r="A5" s="6" t="s">
        <v>13</v>
      </c>
      <c r="B5" s="2">
        <v>6000</v>
      </c>
      <c r="C5" s="2">
        <f t="shared" si="0"/>
        <v>7260</v>
      </c>
      <c r="D5" s="2">
        <v>1.35</v>
      </c>
      <c r="E5" s="7">
        <f t="shared" si="1"/>
        <v>9801</v>
      </c>
      <c r="F5" s="2">
        <v>1.6</v>
      </c>
      <c r="G5" s="2">
        <v>1.8</v>
      </c>
      <c r="H5" s="8">
        <f t="shared" si="2"/>
        <v>20908.8</v>
      </c>
      <c r="I5" s="9">
        <f t="shared" si="3"/>
        <v>1742.3999999999999</v>
      </c>
      <c r="J5" s="9">
        <f t="shared" si="4"/>
        <v>1481.0399999999997</v>
      </c>
      <c r="K5" s="10">
        <f t="shared" si="5"/>
        <v>11604.384</v>
      </c>
    </row>
    <row r="6" spans="1:11" ht="34.5" customHeight="1" x14ac:dyDescent="0.3">
      <c r="A6" s="6" t="s">
        <v>14</v>
      </c>
      <c r="B6" s="2">
        <v>6000</v>
      </c>
      <c r="C6" s="2">
        <f t="shared" si="0"/>
        <v>7260</v>
      </c>
      <c r="D6" s="2">
        <v>1.35</v>
      </c>
      <c r="E6" s="7">
        <f t="shared" si="1"/>
        <v>9801</v>
      </c>
      <c r="F6" s="2">
        <v>1.6</v>
      </c>
      <c r="G6" s="2">
        <v>1.8</v>
      </c>
      <c r="H6" s="8">
        <f t="shared" si="2"/>
        <v>20908.8</v>
      </c>
      <c r="I6" s="9">
        <f t="shared" si="3"/>
        <v>1742.3999999999999</v>
      </c>
      <c r="J6" s="9">
        <f t="shared" si="4"/>
        <v>1481.0399999999997</v>
      </c>
      <c r="K6" s="10">
        <f t="shared" si="5"/>
        <v>11604.384</v>
      </c>
    </row>
    <row r="7" spans="1:11" ht="35.25" customHeight="1" x14ac:dyDescent="0.3">
      <c r="A7" s="6" t="s">
        <v>15</v>
      </c>
      <c r="B7" s="2">
        <v>9500</v>
      </c>
      <c r="C7" s="2">
        <f t="shared" ref="C7:C8" si="6">B7*$C$3</f>
        <v>11495</v>
      </c>
      <c r="D7" s="2">
        <v>1.35</v>
      </c>
      <c r="E7" s="7">
        <f t="shared" ref="E7:E8" si="7">C7*D7</f>
        <v>15518.250000000002</v>
      </c>
      <c r="F7" s="2">
        <v>1.6</v>
      </c>
      <c r="G7" s="2">
        <v>1.8</v>
      </c>
      <c r="H7" s="8">
        <f t="shared" ref="H7:H8" si="8">C7*F7*G7</f>
        <v>33105.599999999999</v>
      </c>
      <c r="I7" s="9">
        <f t="shared" ref="I7:I8" si="9">H7/$I$3</f>
        <v>2758.7999999999997</v>
      </c>
      <c r="J7" s="9">
        <f t="shared" ref="J7:J8" si="10">I7*$J$3</f>
        <v>2344.9799999999996</v>
      </c>
      <c r="K7" s="10">
        <f t="shared" ref="K7:K8" si="11">H7*$K$3</f>
        <v>18373.608</v>
      </c>
    </row>
    <row r="8" spans="1:11" ht="28.8" x14ac:dyDescent="0.3">
      <c r="A8" s="6" t="s">
        <v>16</v>
      </c>
      <c r="B8" s="2">
        <v>7549</v>
      </c>
      <c r="C8" s="2">
        <f t="shared" si="6"/>
        <v>9134.2899999999991</v>
      </c>
      <c r="D8" s="2">
        <v>1.35</v>
      </c>
      <c r="E8" s="7">
        <f t="shared" si="7"/>
        <v>12331.291499999999</v>
      </c>
      <c r="F8" s="2">
        <v>1.6</v>
      </c>
      <c r="G8" s="2">
        <v>1.8</v>
      </c>
      <c r="H8" s="8">
        <f t="shared" si="8"/>
        <v>26306.7552</v>
      </c>
      <c r="I8" s="9">
        <f t="shared" si="9"/>
        <v>2192.2296000000001</v>
      </c>
      <c r="J8" s="9">
        <f t="shared" si="10"/>
        <v>1863.39516</v>
      </c>
      <c r="K8" s="10">
        <f t="shared" si="11"/>
        <v>14600.249136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DDC7-0791-49E6-A270-D0027706B499}">
  <dimension ref="A1:K8"/>
  <sheetViews>
    <sheetView tabSelected="1" workbookViewId="0">
      <selection activeCell="I13" sqref="I13"/>
    </sheetView>
  </sheetViews>
  <sheetFormatPr baseColWidth="10" defaultColWidth="11.44140625" defaultRowHeight="14.4" x14ac:dyDescent="0.3"/>
  <cols>
    <col min="1" max="1" width="22.44140625" style="3" bestFit="1" customWidth="1"/>
    <col min="2" max="2" width="12.109375" style="3" hidden="1" customWidth="1"/>
    <col min="3" max="3" width="11.21875" style="3" hidden="1" customWidth="1"/>
    <col min="4" max="4" width="14.5546875" style="3" hidden="1" customWidth="1"/>
    <col min="5" max="5" width="22" style="3" hidden="1" customWidth="1"/>
    <col min="6" max="6" width="11.88671875" style="3" hidden="1" customWidth="1"/>
    <col min="7" max="7" width="13.109375" style="3" hidden="1" customWidth="1"/>
    <col min="8" max="8" width="19.109375" style="3" hidden="1" customWidth="1"/>
    <col min="9" max="9" width="23.21875" style="3" customWidth="1"/>
    <col min="10" max="10" width="16.33203125" style="3" customWidth="1"/>
    <col min="11" max="16384" width="11.44140625" style="3"/>
  </cols>
  <sheetData>
    <row r="1" spans="1:11" ht="31.2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28.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21</v>
      </c>
      <c r="G2" s="4" t="s">
        <v>20</v>
      </c>
      <c r="H2" s="4" t="s">
        <v>19</v>
      </c>
      <c r="I2" s="4" t="s">
        <v>18</v>
      </c>
      <c r="J2" s="5" t="s">
        <v>17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4.5" customHeight="1" x14ac:dyDescent="0.3">
      <c r="A4" s="6" t="s">
        <v>12</v>
      </c>
      <c r="B4" s="2">
        <v>1899</v>
      </c>
      <c r="C4" s="2">
        <f t="shared" ref="C4:C8" si="0">B4*$C$3</f>
        <v>2297.79</v>
      </c>
      <c r="D4" s="2">
        <v>1.35</v>
      </c>
      <c r="E4" s="7">
        <f t="shared" ref="E4:E8" si="1">C4*D4</f>
        <v>3102.0165000000002</v>
      </c>
      <c r="F4" s="2">
        <v>1.7</v>
      </c>
      <c r="G4" s="2">
        <v>1.3</v>
      </c>
      <c r="H4" s="11">
        <v>1.18</v>
      </c>
      <c r="I4" s="9">
        <f>C4*F4*G4/$I$3</f>
        <v>423.17632499999996</v>
      </c>
      <c r="J4" s="9">
        <f>C4*F4*H4/$J$3</f>
        <v>768.22778999999991</v>
      </c>
      <c r="K4" s="10">
        <f>C4*$F$4</f>
        <v>3906.2429999999999</v>
      </c>
    </row>
    <row r="5" spans="1:11" ht="34.5" customHeight="1" x14ac:dyDescent="0.3">
      <c r="A5" s="6" t="s">
        <v>13</v>
      </c>
      <c r="B5" s="2">
        <v>6000</v>
      </c>
      <c r="C5" s="2">
        <f t="shared" si="0"/>
        <v>7260</v>
      </c>
      <c r="D5" s="2">
        <v>1.35</v>
      </c>
      <c r="E5" s="7">
        <f t="shared" si="1"/>
        <v>9801</v>
      </c>
      <c r="F5" s="2">
        <v>1.7</v>
      </c>
      <c r="G5" s="2">
        <v>1.3</v>
      </c>
      <c r="H5" s="11">
        <v>1.18</v>
      </c>
      <c r="I5" s="9">
        <f t="shared" ref="I5:I8" si="2">C5*F5*G5/$I$3</f>
        <v>1337.05</v>
      </c>
      <c r="J5" s="9">
        <f t="shared" ref="J5:J8" si="3">C5*F5*H5/$J$3</f>
        <v>2427.2599999999998</v>
      </c>
      <c r="K5" s="10">
        <f t="shared" ref="K5:K8" si="4">C5*$F$4</f>
        <v>12342</v>
      </c>
    </row>
    <row r="6" spans="1:11" ht="34.5" customHeight="1" x14ac:dyDescent="0.3">
      <c r="A6" s="6" t="s">
        <v>14</v>
      </c>
      <c r="B6" s="2">
        <v>6000</v>
      </c>
      <c r="C6" s="2">
        <f t="shared" si="0"/>
        <v>7260</v>
      </c>
      <c r="D6" s="2">
        <v>1.35</v>
      </c>
      <c r="E6" s="7">
        <f t="shared" si="1"/>
        <v>9801</v>
      </c>
      <c r="F6" s="2">
        <v>1.7</v>
      </c>
      <c r="G6" s="2">
        <v>1.3</v>
      </c>
      <c r="H6" s="11">
        <v>1.18</v>
      </c>
      <c r="I6" s="9">
        <f t="shared" si="2"/>
        <v>1337.05</v>
      </c>
      <c r="J6" s="9">
        <f t="shared" si="3"/>
        <v>2427.2599999999998</v>
      </c>
      <c r="K6" s="10">
        <f t="shared" si="4"/>
        <v>12342</v>
      </c>
    </row>
    <row r="7" spans="1:11" ht="35.25" customHeight="1" x14ac:dyDescent="0.3">
      <c r="A7" s="6" t="s">
        <v>15</v>
      </c>
      <c r="B7" s="2">
        <v>9500</v>
      </c>
      <c r="C7" s="2">
        <f t="shared" si="0"/>
        <v>11495</v>
      </c>
      <c r="D7" s="2">
        <v>1.35</v>
      </c>
      <c r="E7" s="7">
        <f t="shared" si="1"/>
        <v>15518.250000000002</v>
      </c>
      <c r="F7" s="2">
        <v>1.7</v>
      </c>
      <c r="G7" s="2">
        <v>1.3</v>
      </c>
      <c r="H7" s="11">
        <v>1.18</v>
      </c>
      <c r="I7" s="9">
        <f t="shared" si="2"/>
        <v>2116.9958333333334</v>
      </c>
      <c r="J7" s="9">
        <f t="shared" si="3"/>
        <v>3843.1616666666664</v>
      </c>
      <c r="K7" s="10">
        <f t="shared" si="4"/>
        <v>19541.5</v>
      </c>
    </row>
    <row r="8" spans="1:11" ht="28.8" x14ac:dyDescent="0.3">
      <c r="A8" s="6" t="s">
        <v>16</v>
      </c>
      <c r="B8" s="2">
        <v>7549</v>
      </c>
      <c r="C8" s="2">
        <f t="shared" si="0"/>
        <v>9134.2899999999991</v>
      </c>
      <c r="D8" s="2">
        <v>1.35</v>
      </c>
      <c r="E8" s="7">
        <f t="shared" si="1"/>
        <v>12331.291499999999</v>
      </c>
      <c r="F8" s="2">
        <v>1.7</v>
      </c>
      <c r="G8" s="2">
        <v>1.3</v>
      </c>
      <c r="H8" s="11">
        <v>1.18</v>
      </c>
      <c r="I8" s="9">
        <f t="shared" si="2"/>
        <v>1682.2317416666665</v>
      </c>
      <c r="J8" s="9">
        <f t="shared" si="3"/>
        <v>3053.8976233333328</v>
      </c>
      <c r="K8" s="10">
        <f t="shared" si="4"/>
        <v>15528.292999999998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05-08-20</vt:lpstr>
      <vt:lpstr>14-9-20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2020-08-05T20:44:12Z</dcterms:created>
  <dcterms:modified xsi:type="dcterms:W3CDTF">2020-09-14T18:14:19Z</dcterms:modified>
</cp:coreProperties>
</file>