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ux\"/>
    </mc:Choice>
  </mc:AlternateContent>
  <xr:revisionPtr revIDLastSave="0" documentId="13_ncr:1_{5268E8FC-91C6-4BD1-BE9D-5D9896462AF0}" xr6:coauthVersionLast="47" xr6:coauthVersionMax="47" xr10:uidLastSave="{00000000-0000-0000-0000-000000000000}"/>
  <bookViews>
    <workbookView xWindow="-120" yWindow="-120" windowWidth="20730" windowHeight="11160" activeTab="3" xr2:uid="{F65F4CF5-9925-409A-81E0-0078FAEAF46A}"/>
  </bookViews>
  <sheets>
    <sheet name="14-10-20" sheetId="1" r:id="rId1"/>
    <sheet name="7-02-20" sheetId="2" r:id="rId2"/>
    <sheet name="25-03-21" sheetId="3" r:id="rId3"/>
    <sheet name="7-06-2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K8" i="4" s="1"/>
  <c r="C7" i="4"/>
  <c r="K7" i="4" s="1"/>
  <c r="C6" i="4"/>
  <c r="J6" i="4" s="1"/>
  <c r="C5" i="4"/>
  <c r="K5" i="4" s="1"/>
  <c r="C4" i="4"/>
  <c r="J4" i="4" s="1"/>
  <c r="C8" i="3"/>
  <c r="K8" i="3" s="1"/>
  <c r="C7" i="3"/>
  <c r="K7" i="3" s="1"/>
  <c r="C6" i="3"/>
  <c r="I6" i="3" s="1"/>
  <c r="C5" i="3"/>
  <c r="K5" i="3" s="1"/>
  <c r="C4" i="3"/>
  <c r="J4" i="3" s="1"/>
  <c r="C6" i="2"/>
  <c r="E6" i="2"/>
  <c r="I6" i="2"/>
  <c r="J6" i="2"/>
  <c r="K6" i="2"/>
  <c r="C8" i="2"/>
  <c r="I8" i="2" s="1"/>
  <c r="C7" i="2"/>
  <c r="E7" i="2"/>
  <c r="I7" i="2"/>
  <c r="J7" i="2"/>
  <c r="K7" i="2"/>
  <c r="E8" i="2"/>
  <c r="K8" i="2"/>
  <c r="C5" i="2"/>
  <c r="K5" i="2" s="1"/>
  <c r="C4" i="2"/>
  <c r="K4" i="2" s="1"/>
  <c r="J4" i="1"/>
  <c r="C5" i="1"/>
  <c r="J5" i="1" s="1"/>
  <c r="C4" i="1"/>
  <c r="I4" i="1" s="1"/>
  <c r="J7" i="4" l="1"/>
  <c r="E7" i="4"/>
  <c r="J5" i="4"/>
  <c r="E5" i="4"/>
  <c r="I4" i="4"/>
  <c r="K4" i="4"/>
  <c r="I6" i="4"/>
  <c r="K6" i="4"/>
  <c r="I8" i="4"/>
  <c r="E4" i="4"/>
  <c r="I5" i="4"/>
  <c r="E6" i="4"/>
  <c r="I7" i="4"/>
  <c r="E8" i="4"/>
  <c r="J8" i="4"/>
  <c r="E5" i="3"/>
  <c r="J7" i="3"/>
  <c r="E7" i="3"/>
  <c r="J5" i="3"/>
  <c r="I4" i="3"/>
  <c r="K4" i="3"/>
  <c r="K6" i="3"/>
  <c r="E4" i="3"/>
  <c r="I5" i="3"/>
  <c r="E6" i="3"/>
  <c r="J6" i="3"/>
  <c r="I7" i="3"/>
  <c r="E8" i="3"/>
  <c r="J8" i="3"/>
  <c r="I8" i="3"/>
  <c r="J8" i="2"/>
  <c r="J4" i="2"/>
  <c r="E4" i="2"/>
  <c r="I5" i="2"/>
  <c r="I4" i="2"/>
  <c r="E5" i="2"/>
  <c r="J5" i="2"/>
  <c r="K4" i="1"/>
  <c r="K5" i="1"/>
  <c r="I5" i="1"/>
  <c r="E4" i="1"/>
  <c r="E5" i="1"/>
</calcChain>
</file>

<file path=xl/sharedStrings.xml><?xml version="1.0" encoding="utf-8"?>
<sst xmlns="http://schemas.openxmlformats.org/spreadsheetml/2006/main" count="65" uniqueCount="19">
  <si>
    <t>PRODUCTO</t>
  </si>
  <si>
    <t>COSTO s/imp</t>
  </si>
  <si>
    <t>costo C/imp</t>
  </si>
  <si>
    <t>COEFICI.MAYORI.</t>
  </si>
  <si>
    <t>PRECIO VTA MAYORISTA</t>
  </si>
  <si>
    <t>COEFICIENTE</t>
  </si>
  <si>
    <t>EFECTIVO</t>
  </si>
  <si>
    <t xml:space="preserve">Lux: R.I. </t>
  </si>
  <si>
    <t>Juego de Comedor Esperanza Mesa Silvia 1,60 y 6 Sillas Esperanza Cuerina (Paraíso)</t>
  </si>
  <si>
    <t>Juego de Comedor Olivia. Mesa de 1,60 y 6 Sillas Olivia Cuerina (Paraíso)</t>
  </si>
  <si>
    <t>Ahora 12 y 12 Naranja</t>
  </si>
  <si>
    <t>AHORA 6 Y 6 NARANJA</t>
  </si>
  <si>
    <t>COEF.TARJETA 12 cuotas</t>
  </si>
  <si>
    <t>COEF.TARJETA 6 cuotas</t>
  </si>
  <si>
    <t>Sillas Kloe x 6</t>
  </si>
  <si>
    <t>Sillas Olivia x 6</t>
  </si>
  <si>
    <t>Sillas Elisa x 6</t>
  </si>
  <si>
    <t>Sillas Pilar x 6</t>
  </si>
  <si>
    <t>Sillas Olivia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</si>
</sst>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562A-0721-4BD5-9420-24E655082F23}">
  <dimension ref="A1:K5"/>
  <sheetViews>
    <sheetView zoomScale="80" zoomScaleNormal="80" workbookViewId="0">
      <selection activeCell="J13" sqref="J13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bestFit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13</v>
      </c>
      <c r="I2" s="5" t="s">
        <v>10</v>
      </c>
      <c r="J2" s="5" t="s">
        <v>11</v>
      </c>
      <c r="K2" s="4" t="s">
        <v>6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0" x14ac:dyDescent="0.25">
      <c r="A4" s="9" t="s">
        <v>9</v>
      </c>
      <c r="B4" s="6">
        <v>25000</v>
      </c>
      <c r="C4" s="2">
        <f t="shared" ref="C4:C5" si="0">B4*$C$3</f>
        <v>27625</v>
      </c>
      <c r="D4" s="2">
        <v>1.35</v>
      </c>
      <c r="E4" s="6">
        <f t="shared" ref="E4:E5" si="1">C4*D4</f>
        <v>37293.75</v>
      </c>
      <c r="F4" s="2">
        <v>1.55</v>
      </c>
      <c r="G4" s="2">
        <v>1.3</v>
      </c>
      <c r="H4" s="2">
        <v>1.2</v>
      </c>
      <c r="I4" s="7">
        <f>C4*F4*G4/$I$3</f>
        <v>4638.697916666667</v>
      </c>
      <c r="J4" s="7">
        <f>C4*F4*H4/$J$3</f>
        <v>8563.75</v>
      </c>
      <c r="K4" s="8">
        <f>C4*F4</f>
        <v>42818.75</v>
      </c>
    </row>
    <row r="5" spans="1:11" ht="28.5" customHeight="1" x14ac:dyDescent="0.25">
      <c r="A5" s="9" t="s">
        <v>8</v>
      </c>
      <c r="B5" s="6">
        <v>24000</v>
      </c>
      <c r="C5" s="2">
        <f t="shared" si="0"/>
        <v>26520</v>
      </c>
      <c r="D5" s="2">
        <v>1.35</v>
      </c>
      <c r="E5" s="6">
        <f t="shared" si="1"/>
        <v>35802</v>
      </c>
      <c r="F5" s="2">
        <v>1.55</v>
      </c>
      <c r="G5" s="2">
        <v>1.3</v>
      </c>
      <c r="H5" s="2">
        <v>1.2</v>
      </c>
      <c r="I5" s="7">
        <f>C5*F5*G5/$I$3</f>
        <v>4453.1500000000005</v>
      </c>
      <c r="J5" s="7">
        <f>C5*F5*H5/$J$3</f>
        <v>8221.1999999999989</v>
      </c>
      <c r="K5" s="8">
        <f>C5*F5</f>
        <v>41106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FBF-1AC1-4D47-AAC9-798F2E001705}">
  <dimension ref="A1:K8"/>
  <sheetViews>
    <sheetView zoomScale="80" zoomScaleNormal="80" workbookViewId="0">
      <selection activeCell="A8" sqref="A8"/>
    </sheetView>
  </sheetViews>
  <sheetFormatPr baseColWidth="10" defaultRowHeight="15" x14ac:dyDescent="0.25"/>
  <cols>
    <col min="1" max="1" width="84.57031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23.42578125" style="3" hidden="1" customWidth="1"/>
    <col min="8" max="8" width="22.140625" style="3" hidden="1" customWidth="1"/>
    <col min="9" max="9" width="14.140625" style="3" bestFit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13</v>
      </c>
      <c r="I2" s="5" t="s">
        <v>10</v>
      </c>
      <c r="J2" s="5" t="s">
        <v>11</v>
      </c>
      <c r="K2" s="4" t="s">
        <v>6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2.25" customHeight="1" x14ac:dyDescent="0.25">
      <c r="A4" s="9" t="s">
        <v>14</v>
      </c>
      <c r="B4" s="6">
        <v>18000</v>
      </c>
      <c r="C4" s="2">
        <f t="shared" ref="C4:C5" si="0">B4*$C$3</f>
        <v>19890</v>
      </c>
      <c r="D4" s="2">
        <v>1.35</v>
      </c>
      <c r="E4" s="6">
        <f t="shared" ref="E4:E5" si="1">C4*D4</f>
        <v>26851.5</v>
      </c>
      <c r="F4" s="2">
        <v>1.55</v>
      </c>
      <c r="G4" s="2">
        <v>1.3</v>
      </c>
      <c r="H4" s="2">
        <v>1.19</v>
      </c>
      <c r="I4" s="7">
        <f>C4*F4*G4/$I$3</f>
        <v>3339.8624999999997</v>
      </c>
      <c r="J4" s="7">
        <f>C4*F4*H4/$J$3</f>
        <v>6114.517499999999</v>
      </c>
      <c r="K4" s="8">
        <f>C4*F4</f>
        <v>30829.5</v>
      </c>
    </row>
    <row r="5" spans="1:11" ht="28.5" customHeight="1" x14ac:dyDescent="0.25">
      <c r="A5" s="9" t="s">
        <v>15</v>
      </c>
      <c r="B5" s="6">
        <v>24000</v>
      </c>
      <c r="C5" s="2">
        <f t="shared" si="0"/>
        <v>26520</v>
      </c>
      <c r="D5" s="2">
        <v>1.35</v>
      </c>
      <c r="E5" s="6">
        <f t="shared" si="1"/>
        <v>35802</v>
      </c>
      <c r="F5" s="2">
        <v>1.55</v>
      </c>
      <c r="G5" s="2">
        <v>1.3</v>
      </c>
      <c r="H5" s="2">
        <v>1.19</v>
      </c>
      <c r="I5" s="7">
        <f>C5*F5*G5/$I$3</f>
        <v>4453.1500000000005</v>
      </c>
      <c r="J5" s="7">
        <f>C5*F5*H5/$J$3</f>
        <v>8152.69</v>
      </c>
      <c r="K5" s="8">
        <f>C5*F5</f>
        <v>41106</v>
      </c>
    </row>
    <row r="6" spans="1:11" ht="28.5" customHeight="1" x14ac:dyDescent="0.25">
      <c r="A6" s="9" t="s">
        <v>18</v>
      </c>
      <c r="B6" s="6">
        <v>32000</v>
      </c>
      <c r="C6" s="2">
        <f t="shared" ref="C6" si="2">B6*$C$3</f>
        <v>35360</v>
      </c>
      <c r="D6" s="2">
        <v>1.35</v>
      </c>
      <c r="E6" s="6">
        <f t="shared" ref="E6" si="3">C6*D6</f>
        <v>47736</v>
      </c>
      <c r="F6" s="2">
        <v>1.55</v>
      </c>
      <c r="G6" s="2">
        <v>1.3</v>
      </c>
      <c r="H6" s="2">
        <v>1.19</v>
      </c>
      <c r="I6" s="7">
        <f>C6*F6*G6/$I$3</f>
        <v>5937.5333333333338</v>
      </c>
      <c r="J6" s="7">
        <f>C6*F6*H6/$J$3</f>
        <v>10870.253333333332</v>
      </c>
      <c r="K6" s="8">
        <f>C6*F6</f>
        <v>54808</v>
      </c>
    </row>
    <row r="7" spans="1:11" ht="23.25" customHeight="1" x14ac:dyDescent="0.25">
      <c r="A7" s="9" t="s">
        <v>16</v>
      </c>
      <c r="B7" s="2">
        <v>22500</v>
      </c>
      <c r="C7" s="2">
        <f>B7*$C$3</f>
        <v>24862.5</v>
      </c>
      <c r="D7" s="2">
        <v>1.35</v>
      </c>
      <c r="E7" s="6">
        <f t="shared" ref="E7:E8" si="4">C7*D7</f>
        <v>33564.375</v>
      </c>
      <c r="F7" s="2">
        <v>1.55</v>
      </c>
      <c r="G7" s="2">
        <v>1.3</v>
      </c>
      <c r="H7" s="2">
        <v>1.19</v>
      </c>
      <c r="I7" s="7">
        <f>C7*F7*G7/$I$3</f>
        <v>4174.828125</v>
      </c>
      <c r="J7" s="7">
        <f>C7*F7*H7/$J$3</f>
        <v>7643.1468749999995</v>
      </c>
      <c r="K7" s="8">
        <f>C7*F7</f>
        <v>38536.875</v>
      </c>
    </row>
    <row r="8" spans="1:11" ht="21.75" customHeight="1" x14ac:dyDescent="0.25">
      <c r="A8" s="9" t="s">
        <v>17</v>
      </c>
      <c r="B8" s="2">
        <v>18500</v>
      </c>
      <c r="C8" s="2">
        <f>B8*$C$3</f>
        <v>20442.5</v>
      </c>
      <c r="D8" s="2">
        <v>1.35</v>
      </c>
      <c r="E8" s="6">
        <f t="shared" si="4"/>
        <v>27597.375</v>
      </c>
      <c r="F8" s="2">
        <v>1.55</v>
      </c>
      <c r="G8" s="2">
        <v>1.3</v>
      </c>
      <c r="H8" s="2">
        <v>1.19</v>
      </c>
      <c r="I8" s="7">
        <f>C8*F8*G8/$I$3</f>
        <v>3432.6364583333338</v>
      </c>
      <c r="J8" s="7">
        <f>C8*F8*H8/$J$3</f>
        <v>6284.3652083333327</v>
      </c>
      <c r="K8" s="8">
        <f>C8*F8</f>
        <v>31685.875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6ED8-5803-4C8A-978F-0251BDCAB688}">
  <dimension ref="A1:K8"/>
  <sheetViews>
    <sheetView zoomScale="80" zoomScaleNormal="80" workbookViewId="0">
      <selection activeCell="R13" sqref="R13"/>
    </sheetView>
  </sheetViews>
  <sheetFormatPr baseColWidth="10" defaultRowHeight="15" x14ac:dyDescent="0.25"/>
  <cols>
    <col min="1" max="1" width="16" style="3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23.42578125" style="3" hidden="1" customWidth="1"/>
    <col min="8" max="8" width="22.140625" style="3" hidden="1" customWidth="1"/>
    <col min="9" max="9" width="14.140625" style="3" bestFit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13</v>
      </c>
      <c r="I2" s="5" t="s">
        <v>10</v>
      </c>
      <c r="J2" s="5" t="s">
        <v>11</v>
      </c>
      <c r="K2" s="4" t="s">
        <v>6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2.25" customHeight="1" x14ac:dyDescent="0.25">
      <c r="A4" s="9" t="s">
        <v>14</v>
      </c>
      <c r="B4" s="6">
        <v>19200</v>
      </c>
      <c r="C4" s="2">
        <f t="shared" ref="C4:C6" si="0">B4*$C$3</f>
        <v>21216</v>
      </c>
      <c r="D4" s="2">
        <v>1.35</v>
      </c>
      <c r="E4" s="6">
        <f t="shared" ref="E4:E8" si="1">C4*D4</f>
        <v>28641.600000000002</v>
      </c>
      <c r="F4" s="2">
        <v>1.55</v>
      </c>
      <c r="G4" s="2">
        <v>1.3</v>
      </c>
      <c r="H4" s="2">
        <v>1.19</v>
      </c>
      <c r="I4" s="7">
        <f>C4*F4*G4/$I$3</f>
        <v>3562.5200000000004</v>
      </c>
      <c r="J4" s="7">
        <f>C4*F4*H4/$J$3</f>
        <v>6522.152000000001</v>
      </c>
      <c r="K4" s="8">
        <f>C4*F4</f>
        <v>32884.800000000003</v>
      </c>
    </row>
    <row r="5" spans="1:11" ht="28.5" customHeight="1" x14ac:dyDescent="0.25">
      <c r="A5" s="9" t="s">
        <v>15</v>
      </c>
      <c r="B5" s="6">
        <v>25500</v>
      </c>
      <c r="C5" s="2">
        <f t="shared" si="0"/>
        <v>28177.5</v>
      </c>
      <c r="D5" s="2">
        <v>1.35</v>
      </c>
      <c r="E5" s="6">
        <f t="shared" si="1"/>
        <v>38039.625</v>
      </c>
      <c r="F5" s="2">
        <v>1.55</v>
      </c>
      <c r="G5" s="2">
        <v>1.3</v>
      </c>
      <c r="H5" s="2">
        <v>1.19</v>
      </c>
      <c r="I5" s="7">
        <f>C5*F5*G5/$I$3</f>
        <v>4731.4718750000002</v>
      </c>
      <c r="J5" s="7">
        <f>C5*F5*H5/$J$3</f>
        <v>8662.2331250000007</v>
      </c>
      <c r="K5" s="8">
        <f>C5*F5</f>
        <v>43675.125</v>
      </c>
    </row>
    <row r="6" spans="1:11" ht="28.5" customHeight="1" x14ac:dyDescent="0.25">
      <c r="A6" s="9" t="s">
        <v>18</v>
      </c>
      <c r="B6" s="6">
        <v>34000</v>
      </c>
      <c r="C6" s="2">
        <f t="shared" si="0"/>
        <v>37570</v>
      </c>
      <c r="D6" s="2">
        <v>1.35</v>
      </c>
      <c r="E6" s="6">
        <f t="shared" si="1"/>
        <v>50719.5</v>
      </c>
      <c r="F6" s="2">
        <v>1.55</v>
      </c>
      <c r="G6" s="2">
        <v>1.3</v>
      </c>
      <c r="H6" s="2">
        <v>1.19</v>
      </c>
      <c r="I6" s="7">
        <f>C6*F6*G6/$I$3</f>
        <v>6308.6291666666666</v>
      </c>
      <c r="J6" s="7">
        <f>C6*F6*H6/$J$3</f>
        <v>11549.644166666665</v>
      </c>
      <c r="K6" s="8">
        <f>C6*F6</f>
        <v>58233.5</v>
      </c>
    </row>
    <row r="7" spans="1:11" ht="23.25" customHeight="1" x14ac:dyDescent="0.25">
      <c r="A7" s="9" t="s">
        <v>16</v>
      </c>
      <c r="B7" s="2">
        <v>24000</v>
      </c>
      <c r="C7" s="2">
        <f>B7*$C$3</f>
        <v>26520</v>
      </c>
      <c r="D7" s="2">
        <v>1.35</v>
      </c>
      <c r="E7" s="6">
        <f t="shared" si="1"/>
        <v>35802</v>
      </c>
      <c r="F7" s="2">
        <v>1.55</v>
      </c>
      <c r="G7" s="2">
        <v>1.3</v>
      </c>
      <c r="H7" s="2">
        <v>1.19</v>
      </c>
      <c r="I7" s="7">
        <f>C7*F7*G7/$I$3</f>
        <v>4453.1500000000005</v>
      </c>
      <c r="J7" s="7">
        <f>C7*F7*H7/$J$3</f>
        <v>8152.69</v>
      </c>
      <c r="K7" s="8">
        <f>C7*F7</f>
        <v>41106</v>
      </c>
    </row>
    <row r="8" spans="1:11" ht="21.75" customHeight="1" x14ac:dyDescent="0.25">
      <c r="A8" s="9" t="s">
        <v>17</v>
      </c>
      <c r="B8" s="2">
        <v>19800</v>
      </c>
      <c r="C8" s="2">
        <f>B8*$C$3</f>
        <v>21879</v>
      </c>
      <c r="D8" s="2">
        <v>1.35</v>
      </c>
      <c r="E8" s="6">
        <f t="shared" si="1"/>
        <v>29536.65</v>
      </c>
      <c r="F8" s="2">
        <v>1.55</v>
      </c>
      <c r="G8" s="2">
        <v>1.3</v>
      </c>
      <c r="H8" s="2">
        <v>1.19</v>
      </c>
      <c r="I8" s="7">
        <f>C8*F8*G8/$I$3</f>
        <v>3673.8487500000006</v>
      </c>
      <c r="J8" s="7">
        <f>C8*F8*H8/$J$3</f>
        <v>6725.969250000001</v>
      </c>
      <c r="K8" s="8">
        <f>C8*F8</f>
        <v>33912.450000000004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EADB-0A3D-4C9D-855F-5477D2E7572A}">
  <dimension ref="A1:K8"/>
  <sheetViews>
    <sheetView tabSelected="1" zoomScale="80" zoomScaleNormal="80" workbookViewId="0">
      <selection activeCell="J21" sqref="J21"/>
    </sheetView>
  </sheetViews>
  <sheetFormatPr baseColWidth="10" defaultRowHeight="15" x14ac:dyDescent="0.25"/>
  <cols>
    <col min="1" max="1" width="16" style="3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23.42578125" style="3" hidden="1" customWidth="1"/>
    <col min="8" max="8" width="22.140625" style="3" hidden="1" customWidth="1"/>
    <col min="9" max="9" width="14.140625" style="3" bestFit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12</v>
      </c>
      <c r="H2" s="4" t="s">
        <v>13</v>
      </c>
      <c r="I2" s="5" t="s">
        <v>10</v>
      </c>
      <c r="J2" s="5" t="s">
        <v>11</v>
      </c>
      <c r="K2" s="4" t="s">
        <v>6</v>
      </c>
    </row>
    <row r="3" spans="1:11" hidden="1" x14ac:dyDescent="0.25">
      <c r="A3" s="2"/>
      <c r="B3" s="2"/>
      <c r="C3" s="2">
        <v>1.105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2.25" customHeight="1" x14ac:dyDescent="0.25">
      <c r="A4" s="9" t="s">
        <v>14</v>
      </c>
      <c r="B4" s="6">
        <v>21000</v>
      </c>
      <c r="C4" s="2">
        <f t="shared" ref="C4:C6" si="0">B4*$C$3</f>
        <v>23205</v>
      </c>
      <c r="D4" s="2">
        <v>1.35</v>
      </c>
      <c r="E4" s="6">
        <f t="shared" ref="E4:E8" si="1">C4*D4</f>
        <v>31326.750000000004</v>
      </c>
      <c r="F4" s="2">
        <v>1.55</v>
      </c>
      <c r="G4" s="2">
        <v>1.3</v>
      </c>
      <c r="H4" s="2">
        <v>1.19</v>
      </c>
      <c r="I4" s="7">
        <f>C4*F4*G4/$I$3</f>
        <v>3896.5062500000004</v>
      </c>
      <c r="J4" s="7">
        <f>C4*F4*H4/$J$3</f>
        <v>7133.6037499999993</v>
      </c>
      <c r="K4" s="8">
        <f>C4*F4</f>
        <v>35967.75</v>
      </c>
    </row>
    <row r="5" spans="1:11" ht="28.5" customHeight="1" x14ac:dyDescent="0.25">
      <c r="A5" s="9" t="s">
        <v>15</v>
      </c>
      <c r="B5" s="6">
        <v>27000</v>
      </c>
      <c r="C5" s="2">
        <f t="shared" si="0"/>
        <v>29835</v>
      </c>
      <c r="D5" s="2">
        <v>1.35</v>
      </c>
      <c r="E5" s="6">
        <f t="shared" si="1"/>
        <v>40277.25</v>
      </c>
      <c r="F5" s="2">
        <v>1.55</v>
      </c>
      <c r="G5" s="2">
        <v>1.3</v>
      </c>
      <c r="H5" s="2">
        <v>1.19</v>
      </c>
      <c r="I5" s="7">
        <f>C5*F5*G5/$I$3</f>
        <v>5009.7937499999998</v>
      </c>
      <c r="J5" s="7">
        <f>C5*F5*H5/$J$3</f>
        <v>9171.7762500000008</v>
      </c>
      <c r="K5" s="8">
        <f>C5*F5</f>
        <v>46244.25</v>
      </c>
    </row>
    <row r="6" spans="1:11" ht="28.5" customHeight="1" x14ac:dyDescent="0.25">
      <c r="A6" s="9" t="s">
        <v>18</v>
      </c>
      <c r="B6" s="6">
        <v>36000</v>
      </c>
      <c r="C6" s="2">
        <f t="shared" si="0"/>
        <v>39780</v>
      </c>
      <c r="D6" s="2">
        <v>1.35</v>
      </c>
      <c r="E6" s="6">
        <f t="shared" si="1"/>
        <v>53703</v>
      </c>
      <c r="F6" s="2">
        <v>1.55</v>
      </c>
      <c r="G6" s="2">
        <v>1.3</v>
      </c>
      <c r="H6" s="2">
        <v>1.19</v>
      </c>
      <c r="I6" s="7">
        <f>C6*F6*G6/$I$3</f>
        <v>6679.7249999999995</v>
      </c>
      <c r="J6" s="7">
        <f>C6*F6*H6/$J$3</f>
        <v>12229.034999999998</v>
      </c>
      <c r="K6" s="8">
        <f>C6*F6</f>
        <v>61659</v>
      </c>
    </row>
    <row r="7" spans="1:11" ht="23.25" customHeight="1" x14ac:dyDescent="0.25">
      <c r="A7" s="9" t="s">
        <v>16</v>
      </c>
      <c r="B7" s="2">
        <v>25500</v>
      </c>
      <c r="C7" s="2">
        <f>B7*$C$3</f>
        <v>28177.5</v>
      </c>
      <c r="D7" s="2">
        <v>1.35</v>
      </c>
      <c r="E7" s="6">
        <f t="shared" si="1"/>
        <v>38039.625</v>
      </c>
      <c r="F7" s="2">
        <v>1.55</v>
      </c>
      <c r="G7" s="2">
        <v>1.3</v>
      </c>
      <c r="H7" s="2">
        <v>1.19</v>
      </c>
      <c r="I7" s="7">
        <f>C7*F7*G7/$I$3</f>
        <v>4731.4718750000002</v>
      </c>
      <c r="J7" s="7">
        <f>C7*F7*H7/$J$3</f>
        <v>8662.2331250000007</v>
      </c>
      <c r="K7" s="8">
        <f>C7*F7</f>
        <v>43675.125</v>
      </c>
    </row>
    <row r="8" spans="1:11" ht="21.75" customHeight="1" x14ac:dyDescent="0.25">
      <c r="A8" s="9" t="s">
        <v>17</v>
      </c>
      <c r="B8" s="2">
        <v>21000</v>
      </c>
      <c r="C8" s="2">
        <f>B8*$C$3</f>
        <v>23205</v>
      </c>
      <c r="D8" s="2">
        <v>1.35</v>
      </c>
      <c r="E8" s="6">
        <f t="shared" si="1"/>
        <v>31326.750000000004</v>
      </c>
      <c r="F8" s="2">
        <v>1.55</v>
      </c>
      <c r="G8" s="2">
        <v>1.3</v>
      </c>
      <c r="H8" s="2">
        <v>1.19</v>
      </c>
      <c r="I8" s="7">
        <f>C8*F8*G8/$I$3</f>
        <v>3896.5062500000004</v>
      </c>
      <c r="J8" s="7">
        <f>C8*F8*H8/$J$3</f>
        <v>7133.6037499999993</v>
      </c>
      <c r="K8" s="8">
        <f>C8*F8</f>
        <v>35967.75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14-10-20</vt:lpstr>
      <vt:lpstr>7-02-20</vt:lpstr>
      <vt:lpstr>25-03-21</vt:lpstr>
      <vt:lpstr>7-06-21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2020-10-14T22:31:03Z</dcterms:created>
  <dcterms:modified xsi:type="dcterms:W3CDTF">2021-06-07T16:21:26Z</dcterms:modified>
</cp:coreProperties>
</file>