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DA1C5C0B-20C0-46BC-A558-336040631200}" xr6:coauthVersionLast="46" xr6:coauthVersionMax="46" xr10:uidLastSave="{00000000-0000-0000-0000-000000000000}"/>
  <bookViews>
    <workbookView xWindow="-120" yWindow="-120" windowWidth="20730" windowHeight="11160" firstSheet="26" activeTab="33" xr2:uid="{00000000-000D-0000-FFFF-FFFF00000000}"/>
  </bookViews>
  <sheets>
    <sheet name="01-11" sheetId="4" r:id="rId1"/>
    <sheet name="26-11-15" sheetId="5" r:id="rId2"/>
    <sheet name="15-12" sheetId="6" r:id="rId3"/>
    <sheet name="18-12" sheetId="7" r:id="rId4"/>
    <sheet name="08-01" sheetId="8" r:id="rId5"/>
    <sheet name="11-03" sheetId="9" r:id="rId6"/>
    <sheet name="20-07-16" sheetId="10" r:id="rId7"/>
    <sheet name="18-01-17" sheetId="11" r:id="rId8"/>
    <sheet name="03-04-17" sheetId="12" r:id="rId9"/>
    <sheet name="27-07-17" sheetId="13" r:id="rId10"/>
    <sheet name="29-11-17" sheetId="14" r:id="rId11"/>
    <sheet name="22-01-18" sheetId="15" r:id="rId12"/>
    <sheet name="12-04-18" sheetId="16" r:id="rId13"/>
    <sheet name="14-05-18" sheetId="17" r:id="rId14"/>
    <sheet name="07-06-18" sheetId="18" r:id="rId15"/>
    <sheet name="14-08-18" sheetId="19" r:id="rId16"/>
    <sheet name="04-09-18" sheetId="20" r:id="rId17"/>
    <sheet name="13-02-19" sheetId="21" r:id="rId18"/>
    <sheet name="09-04-19" sheetId="22" r:id="rId19"/>
    <sheet name="31-05-19" sheetId="23" r:id="rId20"/>
    <sheet name="23-08-19" sheetId="24" r:id="rId21"/>
    <sheet name="1-11-19" sheetId="25" r:id="rId22"/>
    <sheet name="21-1-20" sheetId="26" r:id="rId23"/>
    <sheet name="15-05-20" sheetId="27" r:id="rId24"/>
    <sheet name="1-06-20" sheetId="28" r:id="rId25"/>
    <sheet name="01-07-20" sheetId="29" r:id="rId26"/>
    <sheet name="2-7-20" sheetId="30" r:id="rId27"/>
    <sheet name="6-8-20" sheetId="31" r:id="rId28"/>
    <sheet name="27-08-20" sheetId="32" r:id="rId29"/>
    <sheet name="7-9-20" sheetId="33" r:id="rId30"/>
    <sheet name="13-10-20" sheetId="34" r:id="rId31"/>
    <sheet name="5-11-20" sheetId="35" r:id="rId32"/>
    <sheet name="11-12-20" sheetId="36" r:id="rId33"/>
    <sheet name="06-01-21" sheetId="37" r:id="rId34"/>
  </sheets>
  <calcPr calcId="181029"/>
</workbook>
</file>

<file path=xl/calcChain.xml><?xml version="1.0" encoding="utf-8"?>
<calcChain xmlns="http://schemas.openxmlformats.org/spreadsheetml/2006/main">
  <c r="C44" i="37" l="1"/>
  <c r="K44" i="37" s="1"/>
  <c r="C43" i="37"/>
  <c r="K43" i="37" s="1"/>
  <c r="C42" i="37"/>
  <c r="J42" i="37" s="1"/>
  <c r="C41" i="37"/>
  <c r="K41" i="37" s="1"/>
  <c r="C40" i="37"/>
  <c r="J40" i="37" s="1"/>
  <c r="C39" i="37"/>
  <c r="K39" i="37" s="1"/>
  <c r="C38" i="37"/>
  <c r="J38" i="37" s="1"/>
  <c r="C37" i="37"/>
  <c r="K37" i="37" s="1"/>
  <c r="C36" i="37"/>
  <c r="J36" i="37" s="1"/>
  <c r="C35" i="37"/>
  <c r="K35" i="37" s="1"/>
  <c r="C34" i="37"/>
  <c r="C30" i="37"/>
  <c r="K30" i="37" s="1"/>
  <c r="C29" i="37"/>
  <c r="I29" i="37" s="1"/>
  <c r="C28" i="37"/>
  <c r="K28" i="37" s="1"/>
  <c r="C27" i="37"/>
  <c r="I27" i="37" s="1"/>
  <c r="C26" i="37"/>
  <c r="K26" i="37" s="1"/>
  <c r="C25" i="37"/>
  <c r="I25" i="37" s="1"/>
  <c r="C24" i="37"/>
  <c r="K24" i="37" s="1"/>
  <c r="I23" i="37"/>
  <c r="C23" i="37"/>
  <c r="C22" i="37"/>
  <c r="K22" i="37" s="1"/>
  <c r="C21" i="37"/>
  <c r="I21" i="37" s="1"/>
  <c r="C20" i="37"/>
  <c r="K20" i="37" s="1"/>
  <c r="C19" i="37"/>
  <c r="I19" i="37" s="1"/>
  <c r="E18" i="37"/>
  <c r="C18" i="37"/>
  <c r="K18" i="37" s="1"/>
  <c r="C17" i="37"/>
  <c r="I17" i="37" s="1"/>
  <c r="C16" i="37"/>
  <c r="K16" i="37" s="1"/>
  <c r="I15" i="37"/>
  <c r="C15" i="37"/>
  <c r="C14" i="37"/>
  <c r="K14" i="37" s="1"/>
  <c r="C13" i="37"/>
  <c r="I13" i="37" s="1"/>
  <c r="C12" i="37"/>
  <c r="K12" i="37" s="1"/>
  <c r="C11" i="37"/>
  <c r="I11" i="37" s="1"/>
  <c r="C10" i="37"/>
  <c r="K10" i="37" s="1"/>
  <c r="C9" i="37"/>
  <c r="I9" i="37" s="1"/>
  <c r="C8" i="37"/>
  <c r="K8" i="37" s="1"/>
  <c r="C7" i="37"/>
  <c r="I7" i="37" s="1"/>
  <c r="C6" i="37"/>
  <c r="K6" i="37" s="1"/>
  <c r="C5" i="37"/>
  <c r="I5" i="37" s="1"/>
  <c r="J43" i="37" l="1"/>
  <c r="E43" i="37"/>
  <c r="J41" i="37"/>
  <c r="E41" i="37"/>
  <c r="J39" i="37"/>
  <c r="E39" i="37"/>
  <c r="J37" i="37"/>
  <c r="E37" i="37"/>
  <c r="J35" i="37"/>
  <c r="E35" i="37"/>
  <c r="J30" i="37"/>
  <c r="E30" i="37"/>
  <c r="E28" i="37"/>
  <c r="J28" i="37"/>
  <c r="J26" i="37"/>
  <c r="E26" i="37"/>
  <c r="E24" i="37"/>
  <c r="J24" i="37"/>
  <c r="J22" i="37"/>
  <c r="E22" i="37"/>
  <c r="E20" i="37"/>
  <c r="J20" i="37"/>
  <c r="J18" i="37"/>
  <c r="E16" i="37"/>
  <c r="J16" i="37"/>
  <c r="J14" i="37"/>
  <c r="E14" i="37"/>
  <c r="E12" i="37"/>
  <c r="J12" i="37"/>
  <c r="J10" i="37"/>
  <c r="E10" i="37"/>
  <c r="E8" i="37"/>
  <c r="J8" i="37"/>
  <c r="J6" i="37"/>
  <c r="E6" i="37"/>
  <c r="J5" i="37"/>
  <c r="E5" i="37"/>
  <c r="K5" i="37"/>
  <c r="J7" i="37"/>
  <c r="E7" i="37"/>
  <c r="K7" i="37"/>
  <c r="J9" i="37"/>
  <c r="E9" i="37"/>
  <c r="K9" i="37"/>
  <c r="J11" i="37"/>
  <c r="E11" i="37"/>
  <c r="K11" i="37"/>
  <c r="J13" i="37"/>
  <c r="E13" i="37"/>
  <c r="K13" i="37"/>
  <c r="J15" i="37"/>
  <c r="E15" i="37"/>
  <c r="K15" i="37"/>
  <c r="J17" i="37"/>
  <c r="E17" i="37"/>
  <c r="K17" i="37"/>
  <c r="J19" i="37"/>
  <c r="E19" i="37"/>
  <c r="K19" i="37"/>
  <c r="J21" i="37"/>
  <c r="E21" i="37"/>
  <c r="K21" i="37"/>
  <c r="J23" i="37"/>
  <c r="E23" i="37"/>
  <c r="K23" i="37"/>
  <c r="J25" i="37"/>
  <c r="E25" i="37"/>
  <c r="K25" i="37"/>
  <c r="J27" i="37"/>
  <c r="E27" i="37"/>
  <c r="K27" i="37"/>
  <c r="J29" i="37"/>
  <c r="E29" i="37"/>
  <c r="K29" i="37"/>
  <c r="J34" i="37"/>
  <c r="E34" i="37"/>
  <c r="K34" i="37"/>
  <c r="I34" i="37"/>
  <c r="I36" i="37"/>
  <c r="K36" i="37"/>
  <c r="I38" i="37"/>
  <c r="K38" i="37"/>
  <c r="I40" i="37"/>
  <c r="K40" i="37"/>
  <c r="I42" i="37"/>
  <c r="K42" i="37"/>
  <c r="I44" i="37"/>
  <c r="I6" i="37"/>
  <c r="I8" i="37"/>
  <c r="I10" i="37"/>
  <c r="I12" i="37"/>
  <c r="I14" i="37"/>
  <c r="I16" i="37"/>
  <c r="I18" i="37"/>
  <c r="I20" i="37"/>
  <c r="I22" i="37"/>
  <c r="I24" i="37"/>
  <c r="I26" i="37"/>
  <c r="I28" i="37"/>
  <c r="I30" i="37"/>
  <c r="I35" i="37"/>
  <c r="E36" i="37"/>
  <c r="I37" i="37"/>
  <c r="E38" i="37"/>
  <c r="I39" i="37"/>
  <c r="E40" i="37"/>
  <c r="I41" i="37"/>
  <c r="E42" i="37"/>
  <c r="I43" i="37"/>
  <c r="E44" i="37"/>
  <c r="J44" i="37"/>
  <c r="J43" i="36"/>
  <c r="I43" i="36"/>
  <c r="K43" i="36"/>
  <c r="E43" i="36"/>
  <c r="C43" i="36"/>
  <c r="J42" i="36"/>
  <c r="I42" i="36"/>
  <c r="K42" i="36"/>
  <c r="E42" i="36"/>
  <c r="C42" i="36"/>
  <c r="C44" i="36"/>
  <c r="J44" i="36" s="1"/>
  <c r="E41" i="36"/>
  <c r="C41" i="36"/>
  <c r="K41" i="36" s="1"/>
  <c r="C40" i="36"/>
  <c r="K40" i="36" s="1"/>
  <c r="C39" i="36"/>
  <c r="I39" i="36" s="1"/>
  <c r="C38" i="36"/>
  <c r="J38" i="36" s="1"/>
  <c r="C37" i="36"/>
  <c r="K37" i="36" s="1"/>
  <c r="J36" i="36"/>
  <c r="E36" i="36"/>
  <c r="C36" i="36"/>
  <c r="K36" i="36" s="1"/>
  <c r="C35" i="36"/>
  <c r="I35" i="36" s="1"/>
  <c r="C34" i="36"/>
  <c r="J34" i="36" s="1"/>
  <c r="I30" i="36"/>
  <c r="C30" i="36"/>
  <c r="K30" i="36" s="1"/>
  <c r="J29" i="36"/>
  <c r="I29" i="36"/>
  <c r="C29" i="36"/>
  <c r="K29" i="36" s="1"/>
  <c r="C28" i="36"/>
  <c r="I28" i="36" s="1"/>
  <c r="C27" i="36"/>
  <c r="J27" i="36" s="1"/>
  <c r="E26" i="36"/>
  <c r="C26" i="36"/>
  <c r="K26" i="36" s="1"/>
  <c r="J25" i="36"/>
  <c r="E25" i="36"/>
  <c r="C25" i="36"/>
  <c r="K25" i="36" s="1"/>
  <c r="C24" i="36"/>
  <c r="I24" i="36" s="1"/>
  <c r="C23" i="36"/>
  <c r="J23" i="36" s="1"/>
  <c r="E22" i="36"/>
  <c r="C22" i="36"/>
  <c r="K22" i="36" s="1"/>
  <c r="C21" i="36"/>
  <c r="K21" i="36" s="1"/>
  <c r="C20" i="36"/>
  <c r="I20" i="36" s="1"/>
  <c r="C19" i="36"/>
  <c r="J19" i="36" s="1"/>
  <c r="C18" i="36"/>
  <c r="K18" i="36" s="1"/>
  <c r="C17" i="36"/>
  <c r="K17" i="36" s="1"/>
  <c r="C16" i="36"/>
  <c r="I16" i="36" s="1"/>
  <c r="C15" i="36"/>
  <c r="J15" i="36" s="1"/>
  <c r="C14" i="36"/>
  <c r="K14" i="36" s="1"/>
  <c r="J13" i="36"/>
  <c r="E13" i="36"/>
  <c r="C13" i="36"/>
  <c r="K13" i="36" s="1"/>
  <c r="C12" i="36"/>
  <c r="I12" i="36" s="1"/>
  <c r="C11" i="36"/>
  <c r="J11" i="36" s="1"/>
  <c r="C10" i="36"/>
  <c r="K10" i="36" s="1"/>
  <c r="C9" i="36"/>
  <c r="K9" i="36" s="1"/>
  <c r="C8" i="36"/>
  <c r="I8" i="36" s="1"/>
  <c r="C7" i="36"/>
  <c r="J7" i="36" s="1"/>
  <c r="C6" i="36"/>
  <c r="K6" i="36" s="1"/>
  <c r="J5" i="36"/>
  <c r="I5" i="36"/>
  <c r="C5" i="36"/>
  <c r="K5" i="36" s="1"/>
  <c r="I41" i="36" l="1"/>
  <c r="E40" i="36"/>
  <c r="I40" i="36"/>
  <c r="J40" i="36"/>
  <c r="J39" i="36"/>
  <c r="I37" i="36"/>
  <c r="E37" i="36"/>
  <c r="I36" i="36"/>
  <c r="J35" i="36"/>
  <c r="E30" i="36"/>
  <c r="E29" i="36"/>
  <c r="J28" i="36"/>
  <c r="I26" i="36"/>
  <c r="I25" i="36"/>
  <c r="J24" i="36"/>
  <c r="I22" i="36"/>
  <c r="E21" i="36"/>
  <c r="I21" i="36"/>
  <c r="J21" i="36"/>
  <c r="J20" i="36"/>
  <c r="I18" i="36"/>
  <c r="E18" i="36"/>
  <c r="I17" i="36"/>
  <c r="J17" i="36"/>
  <c r="E17" i="36"/>
  <c r="J16" i="36"/>
  <c r="E14" i="36"/>
  <c r="I14" i="36"/>
  <c r="I13" i="36"/>
  <c r="J12" i="36"/>
  <c r="I10" i="36"/>
  <c r="E10" i="36"/>
  <c r="I9" i="36"/>
  <c r="E9" i="36"/>
  <c r="J9" i="36"/>
  <c r="J8" i="36"/>
  <c r="E6" i="36"/>
  <c r="I6" i="36"/>
  <c r="E5" i="36"/>
  <c r="K7" i="36"/>
  <c r="K15" i="36"/>
  <c r="K19" i="36"/>
  <c r="K23" i="36"/>
  <c r="K27" i="36"/>
  <c r="K38" i="36"/>
  <c r="K44" i="36"/>
  <c r="E7" i="36"/>
  <c r="K8" i="36"/>
  <c r="E11" i="36"/>
  <c r="K12" i="36"/>
  <c r="E15" i="36"/>
  <c r="K16" i="36"/>
  <c r="E19" i="36"/>
  <c r="K20" i="36"/>
  <c r="E23" i="36"/>
  <c r="K24" i="36"/>
  <c r="E27" i="36"/>
  <c r="K28" i="36"/>
  <c r="E34" i="36"/>
  <c r="K35" i="36"/>
  <c r="E38" i="36"/>
  <c r="K39" i="36"/>
  <c r="E44" i="36"/>
  <c r="J6" i="36"/>
  <c r="I7" i="36"/>
  <c r="E8" i="36"/>
  <c r="J10" i="36"/>
  <c r="I11" i="36"/>
  <c r="E12" i="36"/>
  <c r="J14" i="36"/>
  <c r="I15" i="36"/>
  <c r="E16" i="36"/>
  <c r="J18" i="36"/>
  <c r="I19" i="36"/>
  <c r="E20" i="36"/>
  <c r="J22" i="36"/>
  <c r="I23" i="36"/>
  <c r="E24" i="36"/>
  <c r="J26" i="36"/>
  <c r="I27" i="36"/>
  <c r="E28" i="36"/>
  <c r="J30" i="36"/>
  <c r="I34" i="36"/>
  <c r="E35" i="36"/>
  <c r="J37" i="36"/>
  <c r="I38" i="36"/>
  <c r="E39" i="36"/>
  <c r="J41" i="36"/>
  <c r="I44" i="36"/>
  <c r="K11" i="36"/>
  <c r="K34" i="36"/>
  <c r="C43" i="35"/>
  <c r="J43" i="35" s="1"/>
  <c r="C41" i="35"/>
  <c r="K41" i="35" s="1"/>
  <c r="E40" i="35"/>
  <c r="C40" i="35"/>
  <c r="K40" i="35" s="1"/>
  <c r="J39" i="35"/>
  <c r="E39" i="35"/>
  <c r="C39" i="35"/>
  <c r="K39" i="35" s="1"/>
  <c r="C38" i="35"/>
  <c r="J38" i="35" s="1"/>
  <c r="C37" i="35"/>
  <c r="K37" i="35" s="1"/>
  <c r="I36" i="35"/>
  <c r="C36" i="35"/>
  <c r="K36" i="35" s="1"/>
  <c r="J35" i="35"/>
  <c r="I35" i="35"/>
  <c r="C35" i="35"/>
  <c r="K35" i="35" s="1"/>
  <c r="C34" i="35"/>
  <c r="J34" i="35" s="1"/>
  <c r="C30" i="35"/>
  <c r="K30" i="35" s="1"/>
  <c r="I29" i="35"/>
  <c r="C29" i="35"/>
  <c r="K29" i="35" s="1"/>
  <c r="J28" i="35"/>
  <c r="I28" i="35"/>
  <c r="C28" i="35"/>
  <c r="K28" i="35" s="1"/>
  <c r="C27" i="35"/>
  <c r="J27" i="35" s="1"/>
  <c r="E26" i="35"/>
  <c r="C26" i="35"/>
  <c r="K26" i="35" s="1"/>
  <c r="C25" i="35"/>
  <c r="K25" i="35" s="1"/>
  <c r="C24" i="35"/>
  <c r="E24" i="35" s="1"/>
  <c r="C23" i="35"/>
  <c r="J23" i="35" s="1"/>
  <c r="C22" i="35"/>
  <c r="K22" i="35" s="1"/>
  <c r="C21" i="35"/>
  <c r="K21" i="35" s="1"/>
  <c r="I20" i="35"/>
  <c r="C20" i="35"/>
  <c r="E20" i="35" s="1"/>
  <c r="C19" i="35"/>
  <c r="J19" i="35" s="1"/>
  <c r="C18" i="35"/>
  <c r="K18" i="35" s="1"/>
  <c r="C17" i="35"/>
  <c r="K17" i="35" s="1"/>
  <c r="C16" i="35"/>
  <c r="E16" i="35" s="1"/>
  <c r="C15" i="35"/>
  <c r="J15" i="35" s="1"/>
  <c r="C14" i="35"/>
  <c r="K14" i="35" s="1"/>
  <c r="C13" i="35"/>
  <c r="K13" i="35" s="1"/>
  <c r="I12" i="35"/>
  <c r="C12" i="35"/>
  <c r="E12" i="35" s="1"/>
  <c r="C11" i="35"/>
  <c r="J11" i="35" s="1"/>
  <c r="C10" i="35"/>
  <c r="K10" i="35" s="1"/>
  <c r="E9" i="35"/>
  <c r="C9" i="35"/>
  <c r="K9" i="35" s="1"/>
  <c r="C8" i="35"/>
  <c r="E8" i="35" s="1"/>
  <c r="C7" i="35"/>
  <c r="J7" i="35" s="1"/>
  <c r="C6" i="35"/>
  <c r="K6" i="35" s="1"/>
  <c r="C5" i="35"/>
  <c r="K5" i="35" s="1"/>
  <c r="E41" i="35" l="1"/>
  <c r="I40" i="35"/>
  <c r="I39" i="35"/>
  <c r="E37" i="35"/>
  <c r="E36" i="35"/>
  <c r="E35" i="35"/>
  <c r="E30" i="35"/>
  <c r="E29" i="35"/>
  <c r="E28" i="35"/>
  <c r="E25" i="35"/>
  <c r="I25" i="35"/>
  <c r="I24" i="35"/>
  <c r="J24" i="35"/>
  <c r="E22" i="35"/>
  <c r="E21" i="35"/>
  <c r="I21" i="35"/>
  <c r="J20" i="35"/>
  <c r="E18" i="35"/>
  <c r="I17" i="35"/>
  <c r="E17" i="35"/>
  <c r="I16" i="35"/>
  <c r="J16" i="35"/>
  <c r="E14" i="35"/>
  <c r="I13" i="35"/>
  <c r="E13" i="35"/>
  <c r="J12" i="35"/>
  <c r="E10" i="35"/>
  <c r="I9" i="35"/>
  <c r="J8" i="35"/>
  <c r="I8" i="35"/>
  <c r="E6" i="35"/>
  <c r="E5" i="35"/>
  <c r="I5" i="35"/>
  <c r="K11" i="35"/>
  <c r="K15" i="35"/>
  <c r="K27" i="35"/>
  <c r="K43" i="35"/>
  <c r="J5" i="35"/>
  <c r="I6" i="35"/>
  <c r="E7" i="35"/>
  <c r="K8" i="35"/>
  <c r="J9" i="35"/>
  <c r="I10" i="35"/>
  <c r="E11" i="35"/>
  <c r="K12" i="35"/>
  <c r="J13" i="35"/>
  <c r="I14" i="35"/>
  <c r="E15" i="35"/>
  <c r="K16" i="35"/>
  <c r="J17" i="35"/>
  <c r="I18" i="35"/>
  <c r="E19" i="35"/>
  <c r="K20" i="35"/>
  <c r="J21" i="35"/>
  <c r="I22" i="35"/>
  <c r="E23" i="35"/>
  <c r="K24" i="35"/>
  <c r="J25" i="35"/>
  <c r="I26" i="35"/>
  <c r="E27" i="35"/>
  <c r="J29" i="35"/>
  <c r="I30" i="35"/>
  <c r="E34" i="35"/>
  <c r="J36" i="35"/>
  <c r="I37" i="35"/>
  <c r="E38" i="35"/>
  <c r="J40" i="35"/>
  <c r="I41" i="35"/>
  <c r="E43" i="35"/>
  <c r="K34" i="35"/>
  <c r="K38" i="35"/>
  <c r="J6" i="35"/>
  <c r="I7" i="35"/>
  <c r="J10" i="35"/>
  <c r="I11" i="35"/>
  <c r="J14" i="35"/>
  <c r="I15" i="35"/>
  <c r="J18" i="35"/>
  <c r="I19" i="35"/>
  <c r="J22" i="35"/>
  <c r="I23" i="35"/>
  <c r="J26" i="35"/>
  <c r="I27" i="35"/>
  <c r="J30" i="35"/>
  <c r="I34" i="35"/>
  <c r="J37" i="35"/>
  <c r="I38" i="35"/>
  <c r="J41" i="35"/>
  <c r="I43" i="35"/>
  <c r="K7" i="35"/>
  <c r="K19" i="35"/>
  <c r="K23" i="35"/>
  <c r="K37" i="34"/>
  <c r="C43" i="34"/>
  <c r="J43" i="34" s="1"/>
  <c r="C41" i="34"/>
  <c r="K41" i="34" s="1"/>
  <c r="C40" i="34"/>
  <c r="J40" i="34" s="1"/>
  <c r="E39" i="34"/>
  <c r="C39" i="34"/>
  <c r="K39" i="34" s="1"/>
  <c r="C38" i="34"/>
  <c r="J38" i="34" s="1"/>
  <c r="C37" i="34"/>
  <c r="C36" i="34"/>
  <c r="J36" i="34" s="1"/>
  <c r="E35" i="34"/>
  <c r="C35" i="34"/>
  <c r="K35" i="34" s="1"/>
  <c r="C34" i="34"/>
  <c r="J34" i="34" s="1"/>
  <c r="C30" i="34"/>
  <c r="K30" i="34" s="1"/>
  <c r="C29" i="34"/>
  <c r="J29" i="34" s="1"/>
  <c r="E28" i="34"/>
  <c r="C28" i="34"/>
  <c r="K28" i="34" s="1"/>
  <c r="C27" i="34"/>
  <c r="C26" i="34"/>
  <c r="K26" i="34" s="1"/>
  <c r="C25" i="34"/>
  <c r="I25" i="34" s="1"/>
  <c r="C24" i="34"/>
  <c r="K24" i="34" s="1"/>
  <c r="C23" i="34"/>
  <c r="I23" i="34" s="1"/>
  <c r="C22" i="34"/>
  <c r="K22" i="34" s="1"/>
  <c r="C21" i="34"/>
  <c r="I21" i="34" s="1"/>
  <c r="C20" i="34"/>
  <c r="K20" i="34" s="1"/>
  <c r="C19" i="34"/>
  <c r="I19" i="34" s="1"/>
  <c r="C18" i="34"/>
  <c r="K18" i="34" s="1"/>
  <c r="C17" i="34"/>
  <c r="I17" i="34" s="1"/>
  <c r="I16" i="34"/>
  <c r="C16" i="34"/>
  <c r="C15" i="34"/>
  <c r="K15" i="34" s="1"/>
  <c r="C14" i="34"/>
  <c r="I14" i="34" s="1"/>
  <c r="C13" i="34"/>
  <c r="K13" i="34" s="1"/>
  <c r="C12" i="34"/>
  <c r="I12" i="34" s="1"/>
  <c r="C11" i="34"/>
  <c r="K11" i="34" s="1"/>
  <c r="C10" i="34"/>
  <c r="I10" i="34" s="1"/>
  <c r="C9" i="34"/>
  <c r="K9" i="34" s="1"/>
  <c r="C8" i="34"/>
  <c r="I8" i="34" s="1"/>
  <c r="C7" i="34"/>
  <c r="K7" i="34" s="1"/>
  <c r="C6" i="34"/>
  <c r="I6" i="34" s="1"/>
  <c r="C5" i="34"/>
  <c r="K5" i="34" s="1"/>
  <c r="E41" i="34" l="1"/>
  <c r="E37" i="34"/>
  <c r="E30" i="34"/>
  <c r="E26" i="34"/>
  <c r="E22" i="34"/>
  <c r="E18" i="34"/>
  <c r="J20" i="34"/>
  <c r="J24" i="34"/>
  <c r="J18" i="34"/>
  <c r="E20" i="34"/>
  <c r="J22" i="34"/>
  <c r="E24" i="34"/>
  <c r="J26" i="34"/>
  <c r="J28" i="34"/>
  <c r="J30" i="34"/>
  <c r="J35" i="34"/>
  <c r="J37" i="34"/>
  <c r="J39" i="34"/>
  <c r="J41" i="34"/>
  <c r="K43" i="34"/>
  <c r="J15" i="34"/>
  <c r="E15" i="34"/>
  <c r="J13" i="34"/>
  <c r="E13" i="34"/>
  <c r="J11" i="34"/>
  <c r="E11" i="34"/>
  <c r="J9" i="34"/>
  <c r="E9" i="34"/>
  <c r="J7" i="34"/>
  <c r="E7" i="34"/>
  <c r="J5" i="34"/>
  <c r="E5" i="34"/>
  <c r="J6" i="34"/>
  <c r="E6" i="34"/>
  <c r="K6" i="34"/>
  <c r="J8" i="34"/>
  <c r="E8" i="34"/>
  <c r="K8" i="34"/>
  <c r="J10" i="34"/>
  <c r="E10" i="34"/>
  <c r="K10" i="34"/>
  <c r="J12" i="34"/>
  <c r="E12" i="34"/>
  <c r="K12" i="34"/>
  <c r="J14" i="34"/>
  <c r="E14" i="34"/>
  <c r="K14" i="34"/>
  <c r="J16" i="34"/>
  <c r="E16" i="34"/>
  <c r="K16" i="34"/>
  <c r="J17" i="34"/>
  <c r="E17" i="34"/>
  <c r="K17" i="34"/>
  <c r="J19" i="34"/>
  <c r="E19" i="34"/>
  <c r="K19" i="34"/>
  <c r="J21" i="34"/>
  <c r="E21" i="34"/>
  <c r="K21" i="34"/>
  <c r="J23" i="34"/>
  <c r="E23" i="34"/>
  <c r="K23" i="34"/>
  <c r="J25" i="34"/>
  <c r="E25" i="34"/>
  <c r="K25" i="34"/>
  <c r="J27" i="34"/>
  <c r="E27" i="34"/>
  <c r="K27" i="34"/>
  <c r="I27" i="34"/>
  <c r="I29" i="34"/>
  <c r="K29" i="34"/>
  <c r="I34" i="34"/>
  <c r="K34" i="34"/>
  <c r="I36" i="34"/>
  <c r="K36" i="34"/>
  <c r="I38" i="34"/>
  <c r="K38" i="34"/>
  <c r="I40" i="34"/>
  <c r="K40" i="34"/>
  <c r="I43" i="34"/>
  <c r="I5" i="34"/>
  <c r="I7" i="34"/>
  <c r="I9" i="34"/>
  <c r="I11" i="34"/>
  <c r="I13" i="34"/>
  <c r="I15" i="34"/>
  <c r="I18" i="34"/>
  <c r="I20" i="34"/>
  <c r="I22" i="34"/>
  <c r="I24" i="34"/>
  <c r="I26" i="34"/>
  <c r="I28" i="34"/>
  <c r="E29" i="34"/>
  <c r="I30" i="34"/>
  <c r="E34" i="34"/>
  <c r="I35" i="34"/>
  <c r="E36" i="34"/>
  <c r="I37" i="34"/>
  <c r="E38" i="34"/>
  <c r="I39" i="34"/>
  <c r="E40" i="34"/>
  <c r="I41" i="34"/>
  <c r="E43" i="34"/>
  <c r="K35" i="33" l="1"/>
  <c r="K36" i="33" l="1"/>
  <c r="K37" i="33"/>
  <c r="K38" i="33"/>
  <c r="K39" i="33"/>
  <c r="K40" i="33"/>
  <c r="K41" i="33"/>
  <c r="K42" i="33"/>
  <c r="K44" i="33"/>
  <c r="K31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5" i="33"/>
  <c r="E25" i="33"/>
  <c r="I25" i="33"/>
  <c r="J25" i="33"/>
  <c r="E40" i="33"/>
  <c r="I40" i="33"/>
  <c r="J40" i="33"/>
  <c r="C40" i="33"/>
  <c r="C25" i="33"/>
  <c r="C36" i="33" l="1"/>
  <c r="E36" i="33"/>
  <c r="I36" i="33"/>
  <c r="J36" i="33"/>
  <c r="E24" i="33"/>
  <c r="I24" i="33"/>
  <c r="J24" i="33"/>
  <c r="C24" i="33"/>
  <c r="C44" i="33" l="1"/>
  <c r="C42" i="33"/>
  <c r="C41" i="33"/>
  <c r="C39" i="33"/>
  <c r="C38" i="33"/>
  <c r="C37" i="33"/>
  <c r="C35" i="33"/>
  <c r="C31" i="33"/>
  <c r="C30" i="33"/>
  <c r="C29" i="33"/>
  <c r="C28" i="33"/>
  <c r="C27" i="33"/>
  <c r="C26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E5" i="33" l="1"/>
  <c r="J5" i="33"/>
  <c r="I5" i="33"/>
  <c r="J13" i="33"/>
  <c r="I13" i="33"/>
  <c r="E21" i="33"/>
  <c r="I21" i="33"/>
  <c r="J21" i="33"/>
  <c r="I31" i="33"/>
  <c r="J31" i="33"/>
  <c r="E6" i="33"/>
  <c r="I6" i="33"/>
  <c r="J6" i="33"/>
  <c r="I14" i="33"/>
  <c r="J14" i="33"/>
  <c r="I22" i="33"/>
  <c r="J22" i="33"/>
  <c r="I35" i="33"/>
  <c r="J35" i="33"/>
  <c r="I7" i="33"/>
  <c r="J7" i="33"/>
  <c r="E15" i="33"/>
  <c r="I15" i="33"/>
  <c r="J15" i="33"/>
  <c r="I23" i="33"/>
  <c r="J23" i="33"/>
  <c r="I37" i="33"/>
  <c r="J37" i="33"/>
  <c r="I42" i="33"/>
  <c r="J42" i="33"/>
  <c r="J9" i="33"/>
  <c r="I9" i="33"/>
  <c r="I17" i="33"/>
  <c r="J17" i="33"/>
  <c r="J27" i="33"/>
  <c r="I27" i="33"/>
  <c r="J39" i="33"/>
  <c r="I39" i="33"/>
  <c r="I10" i="33"/>
  <c r="J10" i="33"/>
  <c r="I18" i="33"/>
  <c r="J18" i="33"/>
  <c r="E28" i="33"/>
  <c r="I28" i="33"/>
  <c r="J28" i="33"/>
  <c r="E41" i="33"/>
  <c r="I41" i="33"/>
  <c r="J41" i="33"/>
  <c r="E11" i="33"/>
  <c r="I11" i="33"/>
  <c r="J11" i="33"/>
  <c r="E19" i="33"/>
  <c r="I19" i="33"/>
  <c r="J19" i="33"/>
  <c r="I29" i="33"/>
  <c r="J29" i="33"/>
  <c r="I8" i="33"/>
  <c r="J8" i="33"/>
  <c r="E12" i="33"/>
  <c r="I12" i="33"/>
  <c r="J12" i="33"/>
  <c r="E16" i="33"/>
  <c r="I16" i="33"/>
  <c r="J16" i="33"/>
  <c r="E20" i="33"/>
  <c r="I20" i="33"/>
  <c r="J20" i="33"/>
  <c r="E26" i="33"/>
  <c r="I26" i="33"/>
  <c r="J26" i="33"/>
  <c r="E30" i="33"/>
  <c r="I30" i="33"/>
  <c r="J30" i="33"/>
  <c r="E38" i="33"/>
  <c r="I38" i="33"/>
  <c r="J38" i="33"/>
  <c r="I44" i="33"/>
  <c r="J44" i="33"/>
  <c r="E22" i="33"/>
  <c r="E8" i="33"/>
  <c r="E44" i="33"/>
  <c r="E35" i="33"/>
  <c r="E18" i="33"/>
  <c r="E14" i="33"/>
  <c r="E10" i="33"/>
  <c r="E7" i="33"/>
  <c r="E9" i="33"/>
  <c r="E13" i="33"/>
  <c r="E17" i="33"/>
  <c r="E23" i="33"/>
  <c r="E27" i="33"/>
  <c r="E29" i="33"/>
  <c r="E31" i="33"/>
  <c r="E37" i="33"/>
  <c r="E39" i="33"/>
  <c r="E42" i="33"/>
  <c r="H40" i="32"/>
  <c r="C40" i="32"/>
  <c r="E40" i="32" s="1"/>
  <c r="C38" i="32"/>
  <c r="E38" i="32" s="1"/>
  <c r="C37" i="32"/>
  <c r="E37" i="32" s="1"/>
  <c r="C36" i="32"/>
  <c r="E36" i="32" s="1"/>
  <c r="H35" i="32"/>
  <c r="C35" i="32"/>
  <c r="E35" i="32" s="1"/>
  <c r="C34" i="32"/>
  <c r="E34" i="32" s="1"/>
  <c r="C33" i="32"/>
  <c r="E33" i="32" s="1"/>
  <c r="C29" i="32"/>
  <c r="E29" i="32" s="1"/>
  <c r="C28" i="32"/>
  <c r="E28" i="32" s="1"/>
  <c r="C27" i="32"/>
  <c r="E27" i="32" s="1"/>
  <c r="C26" i="32"/>
  <c r="E26" i="32" s="1"/>
  <c r="C25" i="32"/>
  <c r="E25" i="32" s="1"/>
  <c r="H24" i="32"/>
  <c r="C24" i="32"/>
  <c r="E24" i="32" s="1"/>
  <c r="C23" i="32"/>
  <c r="E23" i="32" s="1"/>
  <c r="C22" i="32"/>
  <c r="E22" i="32" s="1"/>
  <c r="C21" i="32"/>
  <c r="E21" i="32" s="1"/>
  <c r="H20" i="32"/>
  <c r="C20" i="32"/>
  <c r="E20" i="32" s="1"/>
  <c r="C19" i="32"/>
  <c r="E19" i="32" s="1"/>
  <c r="C18" i="32"/>
  <c r="E18" i="32" s="1"/>
  <c r="C17" i="32"/>
  <c r="E17" i="32" s="1"/>
  <c r="C16" i="32"/>
  <c r="E16" i="32" s="1"/>
  <c r="C15" i="32"/>
  <c r="E15" i="32" s="1"/>
  <c r="C14" i="32"/>
  <c r="E14" i="32" s="1"/>
  <c r="C13" i="32"/>
  <c r="E13" i="32" s="1"/>
  <c r="H12" i="32"/>
  <c r="C12" i="32"/>
  <c r="E12" i="32" s="1"/>
  <c r="C11" i="32"/>
  <c r="E11" i="32" s="1"/>
  <c r="C10" i="32"/>
  <c r="E10" i="32" s="1"/>
  <c r="C9" i="32"/>
  <c r="E9" i="32" s="1"/>
  <c r="E8" i="32"/>
  <c r="C8" i="32"/>
  <c r="H8" i="32" s="1"/>
  <c r="C7" i="32"/>
  <c r="H7" i="32" s="1"/>
  <c r="E6" i="32"/>
  <c r="C6" i="32"/>
  <c r="H6" i="32" s="1"/>
  <c r="C5" i="32"/>
  <c r="H5" i="32" s="1"/>
  <c r="E24" i="31"/>
  <c r="H24" i="31"/>
  <c r="I24" i="31"/>
  <c r="J24" i="31" s="1"/>
  <c r="K24" i="31"/>
  <c r="C24" i="31"/>
  <c r="H37" i="32" l="1"/>
  <c r="H33" i="32"/>
  <c r="H28" i="32"/>
  <c r="H26" i="32"/>
  <c r="H22" i="32"/>
  <c r="H18" i="32"/>
  <c r="H16" i="32"/>
  <c r="H14" i="32"/>
  <c r="H10" i="32"/>
  <c r="E7" i="32"/>
  <c r="E5" i="32"/>
  <c r="K5" i="32"/>
  <c r="I5" i="32"/>
  <c r="J5" i="32" s="1"/>
  <c r="K6" i="32"/>
  <c r="I6" i="32"/>
  <c r="J6" i="32" s="1"/>
  <c r="K7" i="32"/>
  <c r="I7" i="32"/>
  <c r="J7" i="32" s="1"/>
  <c r="K8" i="32"/>
  <c r="I8" i="32"/>
  <c r="J8" i="32" s="1"/>
  <c r="K10" i="32"/>
  <c r="I10" i="32"/>
  <c r="J10" i="32" s="1"/>
  <c r="K12" i="32"/>
  <c r="I12" i="32"/>
  <c r="J12" i="32" s="1"/>
  <c r="K14" i="32"/>
  <c r="I14" i="32"/>
  <c r="J14" i="32" s="1"/>
  <c r="K16" i="32"/>
  <c r="I16" i="32"/>
  <c r="J16" i="32" s="1"/>
  <c r="K18" i="32"/>
  <c r="I18" i="32"/>
  <c r="J18" i="32" s="1"/>
  <c r="K20" i="32"/>
  <c r="I20" i="32"/>
  <c r="J20" i="32" s="1"/>
  <c r="K22" i="32"/>
  <c r="I22" i="32"/>
  <c r="J22" i="32" s="1"/>
  <c r="K24" i="32"/>
  <c r="I24" i="32"/>
  <c r="J24" i="32" s="1"/>
  <c r="K26" i="32"/>
  <c r="I26" i="32"/>
  <c r="J26" i="32" s="1"/>
  <c r="K28" i="32"/>
  <c r="I28" i="32"/>
  <c r="J28" i="32" s="1"/>
  <c r="K33" i="32"/>
  <c r="I33" i="32"/>
  <c r="J33" i="32" s="1"/>
  <c r="K35" i="32"/>
  <c r="I35" i="32"/>
  <c r="J35" i="32" s="1"/>
  <c r="K37" i="32"/>
  <c r="I37" i="32"/>
  <c r="J37" i="32" s="1"/>
  <c r="K40" i="32"/>
  <c r="I40" i="32"/>
  <c r="J40" i="32" s="1"/>
  <c r="H9" i="32"/>
  <c r="H11" i="32"/>
  <c r="H13" i="32"/>
  <c r="H15" i="32"/>
  <c r="H17" i="32"/>
  <c r="H19" i="32"/>
  <c r="H21" i="32"/>
  <c r="H23" i="32"/>
  <c r="H25" i="32"/>
  <c r="H27" i="32"/>
  <c r="H29" i="32"/>
  <c r="H34" i="32"/>
  <c r="H36" i="32"/>
  <c r="H38" i="32"/>
  <c r="E40" i="31"/>
  <c r="C40" i="31"/>
  <c r="H40" i="31" s="1"/>
  <c r="C38" i="31"/>
  <c r="H38" i="31" s="1"/>
  <c r="C37" i="31"/>
  <c r="H37" i="31" s="1"/>
  <c r="C36" i="31"/>
  <c r="H36" i="31" s="1"/>
  <c r="C35" i="31"/>
  <c r="E35" i="31" s="1"/>
  <c r="C34" i="31"/>
  <c r="H34" i="31" s="1"/>
  <c r="C33" i="31"/>
  <c r="E33" i="31" s="1"/>
  <c r="C29" i="31"/>
  <c r="H29" i="31" s="1"/>
  <c r="H28" i="31"/>
  <c r="I28" i="31" s="1"/>
  <c r="J28" i="31" s="1"/>
  <c r="C28" i="31"/>
  <c r="E28" i="31" s="1"/>
  <c r="C27" i="31"/>
  <c r="H27" i="31" s="1"/>
  <c r="C26" i="31"/>
  <c r="H26" i="31" s="1"/>
  <c r="C25" i="31"/>
  <c r="H25" i="31" s="1"/>
  <c r="E23" i="31"/>
  <c r="C23" i="31"/>
  <c r="H23" i="31" s="1"/>
  <c r="C22" i="31"/>
  <c r="H22" i="31" s="1"/>
  <c r="C21" i="31"/>
  <c r="H21" i="31" s="1"/>
  <c r="C20" i="31"/>
  <c r="H20" i="31" s="1"/>
  <c r="H19" i="31"/>
  <c r="I19" i="31" s="1"/>
  <c r="J19" i="31" s="1"/>
  <c r="C19" i="31"/>
  <c r="E19" i="31" s="1"/>
  <c r="C18" i="31"/>
  <c r="H18" i="31" s="1"/>
  <c r="H17" i="31"/>
  <c r="I17" i="31" s="1"/>
  <c r="J17" i="31" s="1"/>
  <c r="E17" i="31"/>
  <c r="C17" i="31"/>
  <c r="C16" i="31"/>
  <c r="H16" i="31" s="1"/>
  <c r="C15" i="31"/>
  <c r="H15" i="31" s="1"/>
  <c r="C14" i="31"/>
  <c r="H14" i="31" s="1"/>
  <c r="C13" i="31"/>
  <c r="H13" i="31" s="1"/>
  <c r="C12" i="31"/>
  <c r="H12" i="31" s="1"/>
  <c r="C11" i="31"/>
  <c r="H11" i="31" s="1"/>
  <c r="C10" i="31"/>
  <c r="H10" i="31" s="1"/>
  <c r="C9" i="31"/>
  <c r="H9" i="31" s="1"/>
  <c r="C8" i="31"/>
  <c r="H8" i="31" s="1"/>
  <c r="H7" i="31"/>
  <c r="I7" i="31" s="1"/>
  <c r="J7" i="31" s="1"/>
  <c r="C7" i="31"/>
  <c r="E7" i="31" s="1"/>
  <c r="C6" i="31"/>
  <c r="H6" i="31" s="1"/>
  <c r="C5" i="31"/>
  <c r="E5" i="31" s="1"/>
  <c r="K38" i="32" l="1"/>
  <c r="I38" i="32"/>
  <c r="J38" i="32" s="1"/>
  <c r="K34" i="32"/>
  <c r="I34" i="32"/>
  <c r="J34" i="32" s="1"/>
  <c r="K27" i="32"/>
  <c r="I27" i="32"/>
  <c r="J27" i="32" s="1"/>
  <c r="K23" i="32"/>
  <c r="I23" i="32"/>
  <c r="J23" i="32" s="1"/>
  <c r="K19" i="32"/>
  <c r="I19" i="32"/>
  <c r="J19" i="32" s="1"/>
  <c r="K15" i="32"/>
  <c r="I15" i="32"/>
  <c r="J15" i="32" s="1"/>
  <c r="K11" i="32"/>
  <c r="I11" i="32"/>
  <c r="J11" i="32" s="1"/>
  <c r="K36" i="32"/>
  <c r="I36" i="32"/>
  <c r="J36" i="32" s="1"/>
  <c r="K29" i="32"/>
  <c r="I29" i="32"/>
  <c r="J29" i="32" s="1"/>
  <c r="K25" i="32"/>
  <c r="I25" i="32"/>
  <c r="J25" i="32" s="1"/>
  <c r="K21" i="32"/>
  <c r="I21" i="32"/>
  <c r="J21" i="32" s="1"/>
  <c r="K17" i="32"/>
  <c r="I17" i="32"/>
  <c r="J17" i="32" s="1"/>
  <c r="K13" i="32"/>
  <c r="I13" i="32"/>
  <c r="J13" i="32" s="1"/>
  <c r="K9" i="32"/>
  <c r="I9" i="32"/>
  <c r="J9" i="32" s="1"/>
  <c r="I40" i="31"/>
  <c r="J40" i="31" s="1"/>
  <c r="K40" i="31"/>
  <c r="I37" i="31"/>
  <c r="J37" i="31" s="1"/>
  <c r="K37" i="31"/>
  <c r="E37" i="31"/>
  <c r="H35" i="31"/>
  <c r="H33" i="31"/>
  <c r="K28" i="31"/>
  <c r="I26" i="31"/>
  <c r="J26" i="31" s="1"/>
  <c r="K26" i="31"/>
  <c r="E26" i="31"/>
  <c r="I23" i="31"/>
  <c r="J23" i="31" s="1"/>
  <c r="K23" i="31"/>
  <c r="I21" i="31"/>
  <c r="J21" i="31" s="1"/>
  <c r="K21" i="31"/>
  <c r="E21" i="31"/>
  <c r="K19" i="31"/>
  <c r="K17" i="31"/>
  <c r="I15" i="31"/>
  <c r="J15" i="31" s="1"/>
  <c r="K15" i="31"/>
  <c r="E15" i="31"/>
  <c r="I13" i="31"/>
  <c r="J13" i="31" s="1"/>
  <c r="K13" i="31"/>
  <c r="E13" i="31"/>
  <c r="I11" i="31"/>
  <c r="J11" i="31" s="1"/>
  <c r="K11" i="31"/>
  <c r="E11" i="31"/>
  <c r="I9" i="31"/>
  <c r="J9" i="31" s="1"/>
  <c r="K9" i="31"/>
  <c r="E9" i="31"/>
  <c r="K7" i="31"/>
  <c r="H5" i="31"/>
  <c r="I12" i="31"/>
  <c r="J12" i="31" s="1"/>
  <c r="K12" i="31"/>
  <c r="I29" i="31"/>
  <c r="J29" i="31" s="1"/>
  <c r="K29" i="31"/>
  <c r="I34" i="31"/>
  <c r="J34" i="31" s="1"/>
  <c r="K34" i="31"/>
  <c r="I8" i="31"/>
  <c r="J8" i="31" s="1"/>
  <c r="K8" i="31"/>
  <c r="K16" i="31"/>
  <c r="I16" i="31"/>
  <c r="J16" i="31" s="1"/>
  <c r="I25" i="31"/>
  <c r="J25" i="31" s="1"/>
  <c r="K25" i="31"/>
  <c r="I36" i="31"/>
  <c r="J36" i="31" s="1"/>
  <c r="K36" i="31"/>
  <c r="I20" i="31"/>
  <c r="J20" i="31" s="1"/>
  <c r="K20" i="31"/>
  <c r="K6" i="31"/>
  <c r="I6" i="31"/>
  <c r="J6" i="31" s="1"/>
  <c r="I14" i="31"/>
  <c r="J14" i="31" s="1"/>
  <c r="K14" i="31"/>
  <c r="K22" i="31"/>
  <c r="I22" i="31"/>
  <c r="J22" i="31" s="1"/>
  <c r="I10" i="31"/>
  <c r="J10" i="31" s="1"/>
  <c r="K10" i="31"/>
  <c r="I18" i="31"/>
  <c r="J18" i="31" s="1"/>
  <c r="K18" i="31"/>
  <c r="K27" i="31"/>
  <c r="I27" i="31"/>
  <c r="J27" i="31" s="1"/>
  <c r="K38" i="31"/>
  <c r="I38" i="31"/>
  <c r="J38" i="31" s="1"/>
  <c r="E6" i="31"/>
  <c r="E8" i="31"/>
  <c r="E10" i="31"/>
  <c r="E12" i="31"/>
  <c r="E14" i="31"/>
  <c r="E16" i="31"/>
  <c r="E18" i="31"/>
  <c r="E20" i="31"/>
  <c r="E22" i="31"/>
  <c r="E25" i="31"/>
  <c r="E27" i="31"/>
  <c r="E29" i="31"/>
  <c r="E34" i="31"/>
  <c r="E36" i="31"/>
  <c r="E38" i="31"/>
  <c r="C33" i="30"/>
  <c r="C34" i="30"/>
  <c r="C35" i="30"/>
  <c r="C36" i="30"/>
  <c r="E36" i="30" s="1"/>
  <c r="C37" i="30"/>
  <c r="C13" i="30"/>
  <c r="C14" i="30"/>
  <c r="C15" i="30"/>
  <c r="C16" i="30"/>
  <c r="C17" i="30"/>
  <c r="C18" i="30"/>
  <c r="C19" i="30"/>
  <c r="C20" i="30"/>
  <c r="E20" i="30" s="1"/>
  <c r="C21" i="30"/>
  <c r="C22" i="30"/>
  <c r="H22" i="30" s="1"/>
  <c r="C23" i="30"/>
  <c r="C24" i="30"/>
  <c r="H24" i="30" s="1"/>
  <c r="K24" i="30" s="1"/>
  <c r="C25" i="30"/>
  <c r="C26" i="30"/>
  <c r="H26" i="30" s="1"/>
  <c r="K26" i="30" s="1"/>
  <c r="C27" i="30"/>
  <c r="C28" i="30"/>
  <c r="H28" i="30" s="1"/>
  <c r="K28" i="30" s="1"/>
  <c r="C6" i="30"/>
  <c r="C7" i="30"/>
  <c r="C8" i="30"/>
  <c r="C9" i="30"/>
  <c r="H9" i="30" s="1"/>
  <c r="C10" i="30"/>
  <c r="C11" i="30"/>
  <c r="C12" i="30"/>
  <c r="H17" i="30"/>
  <c r="H21" i="30"/>
  <c r="E23" i="30"/>
  <c r="E39" i="30"/>
  <c r="C39" i="30"/>
  <c r="H39" i="30" s="1"/>
  <c r="H37" i="30"/>
  <c r="K37" i="30" s="1"/>
  <c r="H36" i="30"/>
  <c r="I36" i="30" s="1"/>
  <c r="J36" i="30" s="1"/>
  <c r="H35" i="30"/>
  <c r="K35" i="30" s="1"/>
  <c r="H34" i="30"/>
  <c r="H33" i="30"/>
  <c r="K33" i="30" s="1"/>
  <c r="C32" i="30"/>
  <c r="H32" i="30" s="1"/>
  <c r="K27" i="30"/>
  <c r="H27" i="30"/>
  <c r="I27" i="30" s="1"/>
  <c r="J27" i="30" s="1"/>
  <c r="E27" i="30"/>
  <c r="K25" i="30"/>
  <c r="H25" i="30"/>
  <c r="I25" i="30" s="1"/>
  <c r="J25" i="30" s="1"/>
  <c r="E25" i="30"/>
  <c r="E22" i="30"/>
  <c r="H20" i="30"/>
  <c r="K20" i="30" s="1"/>
  <c r="H19" i="30"/>
  <c r="I19" i="30" s="1"/>
  <c r="J19" i="30" s="1"/>
  <c r="I18" i="30"/>
  <c r="J18" i="30" s="1"/>
  <c r="H18" i="30"/>
  <c r="K18" i="30" s="1"/>
  <c r="E18" i="30"/>
  <c r="H16" i="30"/>
  <c r="K16" i="30" s="1"/>
  <c r="E16" i="30"/>
  <c r="E15" i="30"/>
  <c r="H15" i="30"/>
  <c r="I15" i="30" s="1"/>
  <c r="J15" i="30" s="1"/>
  <c r="H14" i="30"/>
  <c r="K14" i="30" s="1"/>
  <c r="E14" i="30"/>
  <c r="H13" i="30"/>
  <c r="I13" i="30" s="1"/>
  <c r="J13" i="30" s="1"/>
  <c r="H12" i="30"/>
  <c r="K12" i="30" s="1"/>
  <c r="E12" i="30"/>
  <c r="H11" i="30"/>
  <c r="I11" i="30" s="1"/>
  <c r="J11" i="30" s="1"/>
  <c r="H10" i="30"/>
  <c r="K10" i="30" s="1"/>
  <c r="E10" i="30"/>
  <c r="H8" i="30"/>
  <c r="K8" i="30" s="1"/>
  <c r="E8" i="30"/>
  <c r="E7" i="30"/>
  <c r="H7" i="30"/>
  <c r="I7" i="30" s="1"/>
  <c r="J7" i="30" s="1"/>
  <c r="H6" i="30"/>
  <c r="K6" i="30" s="1"/>
  <c r="E6" i="30"/>
  <c r="C5" i="30"/>
  <c r="H5" i="30" s="1"/>
  <c r="I5" i="30" s="1"/>
  <c r="J5" i="30" s="1"/>
  <c r="I35" i="31" l="1"/>
  <c r="J35" i="31" s="1"/>
  <c r="K35" i="31"/>
  <c r="I33" i="31"/>
  <c r="J33" i="31" s="1"/>
  <c r="K33" i="31"/>
  <c r="I5" i="31"/>
  <c r="J5" i="31" s="1"/>
  <c r="K5" i="31"/>
  <c r="K36" i="30"/>
  <c r="K19" i="30"/>
  <c r="K15" i="30"/>
  <c r="I17" i="30"/>
  <c r="J17" i="30" s="1"/>
  <c r="K17" i="30"/>
  <c r="I9" i="30"/>
  <c r="J9" i="30" s="1"/>
  <c r="K9" i="30"/>
  <c r="K11" i="30"/>
  <c r="K7" i="30"/>
  <c r="I10" i="30"/>
  <c r="J10" i="30" s="1"/>
  <c r="H23" i="30"/>
  <c r="I39" i="30"/>
  <c r="J39" i="30" s="1"/>
  <c r="K39" i="30"/>
  <c r="I37" i="30"/>
  <c r="J37" i="30" s="1"/>
  <c r="I34" i="30"/>
  <c r="J34" i="30" s="1"/>
  <c r="K34" i="30"/>
  <c r="E34" i="30"/>
  <c r="I33" i="30"/>
  <c r="J33" i="30" s="1"/>
  <c r="I32" i="30"/>
  <c r="J32" i="30" s="1"/>
  <c r="K32" i="30"/>
  <c r="E32" i="30"/>
  <c r="K22" i="30"/>
  <c r="I22" i="30"/>
  <c r="J22" i="30" s="1"/>
  <c r="E13" i="30"/>
  <c r="I35" i="30"/>
  <c r="J35" i="30" s="1"/>
  <c r="I6" i="30"/>
  <c r="J6" i="30" s="1"/>
  <c r="E11" i="30"/>
  <c r="I14" i="30"/>
  <c r="J14" i="30" s="1"/>
  <c r="E19" i="30"/>
  <c r="I21" i="30"/>
  <c r="J21" i="30" s="1"/>
  <c r="K21" i="30"/>
  <c r="E5" i="30"/>
  <c r="I8" i="30"/>
  <c r="J8" i="30" s="1"/>
  <c r="I16" i="30"/>
  <c r="J16" i="30" s="1"/>
  <c r="E21" i="30"/>
  <c r="I24" i="30"/>
  <c r="J24" i="30" s="1"/>
  <c r="I28" i="30"/>
  <c r="J28" i="30" s="1"/>
  <c r="K5" i="30"/>
  <c r="E9" i="30"/>
  <c r="I12" i="30"/>
  <c r="J12" i="30" s="1"/>
  <c r="K13" i="30"/>
  <c r="E17" i="30"/>
  <c r="I20" i="30"/>
  <c r="J20" i="30" s="1"/>
  <c r="I26" i="30"/>
  <c r="J26" i="30" s="1"/>
  <c r="E24" i="30"/>
  <c r="E26" i="30"/>
  <c r="E28" i="30"/>
  <c r="E33" i="30"/>
  <c r="E35" i="30"/>
  <c r="E37" i="30"/>
  <c r="C39" i="29"/>
  <c r="E39" i="29" s="1"/>
  <c r="C37" i="29"/>
  <c r="E37" i="29" s="1"/>
  <c r="C36" i="29"/>
  <c r="E36" i="29" s="1"/>
  <c r="C35" i="29"/>
  <c r="E35" i="29" s="1"/>
  <c r="C34" i="29"/>
  <c r="E34" i="29" s="1"/>
  <c r="H33" i="29"/>
  <c r="C33" i="29"/>
  <c r="E33" i="29" s="1"/>
  <c r="C32" i="29"/>
  <c r="E32" i="29" s="1"/>
  <c r="C28" i="29"/>
  <c r="E28" i="29" s="1"/>
  <c r="C27" i="29"/>
  <c r="E27" i="29" s="1"/>
  <c r="C26" i="29"/>
  <c r="E26" i="29" s="1"/>
  <c r="C25" i="29"/>
  <c r="E25" i="29" s="1"/>
  <c r="C24" i="29"/>
  <c r="E24" i="29" s="1"/>
  <c r="H23" i="29"/>
  <c r="E23" i="29"/>
  <c r="C22" i="29"/>
  <c r="H22" i="29" s="1"/>
  <c r="K22" i="29" s="1"/>
  <c r="C21" i="29"/>
  <c r="H21" i="29" s="1"/>
  <c r="K21" i="29" s="1"/>
  <c r="C20" i="29"/>
  <c r="H20" i="29" s="1"/>
  <c r="K20" i="29" s="1"/>
  <c r="C19" i="29"/>
  <c r="H19" i="29" s="1"/>
  <c r="K19" i="29" s="1"/>
  <c r="C18" i="29"/>
  <c r="H18" i="29" s="1"/>
  <c r="K18" i="29" s="1"/>
  <c r="C17" i="29"/>
  <c r="H17" i="29" s="1"/>
  <c r="K17" i="29" s="1"/>
  <c r="C16" i="29"/>
  <c r="H16" i="29" s="1"/>
  <c r="K16" i="29" s="1"/>
  <c r="C15" i="29"/>
  <c r="H15" i="29" s="1"/>
  <c r="K15" i="29" s="1"/>
  <c r="C14" i="29"/>
  <c r="H14" i="29" s="1"/>
  <c r="K14" i="29" s="1"/>
  <c r="C13" i="29"/>
  <c r="H13" i="29" s="1"/>
  <c r="K13" i="29" s="1"/>
  <c r="C12" i="29"/>
  <c r="H12" i="29" s="1"/>
  <c r="K12" i="29" s="1"/>
  <c r="C11" i="29"/>
  <c r="H11" i="29" s="1"/>
  <c r="K11" i="29" s="1"/>
  <c r="C10" i="29"/>
  <c r="H10" i="29" s="1"/>
  <c r="K10" i="29" s="1"/>
  <c r="C9" i="29"/>
  <c r="H9" i="29" s="1"/>
  <c r="K9" i="29" s="1"/>
  <c r="E8" i="29"/>
  <c r="C8" i="29"/>
  <c r="H8" i="29" s="1"/>
  <c r="K8" i="29" s="1"/>
  <c r="C7" i="29"/>
  <c r="H7" i="29" s="1"/>
  <c r="K7" i="29" s="1"/>
  <c r="C6" i="29"/>
  <c r="H6" i="29" s="1"/>
  <c r="K6" i="29" s="1"/>
  <c r="C5" i="29"/>
  <c r="H5" i="29" s="1"/>
  <c r="K5" i="29" s="1"/>
  <c r="I23" i="30" l="1"/>
  <c r="J23" i="30" s="1"/>
  <c r="K23" i="30"/>
  <c r="E14" i="29"/>
  <c r="E15" i="29"/>
  <c r="E16" i="29"/>
  <c r="E19" i="29"/>
  <c r="E20" i="29"/>
  <c r="E21" i="29"/>
  <c r="E22" i="29"/>
  <c r="H24" i="29"/>
  <c r="K24" i="29" s="1"/>
  <c r="E5" i="29"/>
  <c r="E6" i="29"/>
  <c r="E10" i="29"/>
  <c r="E11" i="29"/>
  <c r="E12" i="29"/>
  <c r="H28" i="29"/>
  <c r="K28" i="29" s="1"/>
  <c r="H26" i="29"/>
  <c r="E18" i="29"/>
  <c r="E17" i="29"/>
  <c r="E13" i="29"/>
  <c r="E9" i="29"/>
  <c r="E7" i="29"/>
  <c r="I5" i="29"/>
  <c r="J5" i="29" s="1"/>
  <c r="I6" i="29"/>
  <c r="J6" i="29" s="1"/>
  <c r="I7" i="29"/>
  <c r="J7" i="29" s="1"/>
  <c r="I8" i="29"/>
  <c r="J8" i="29" s="1"/>
  <c r="I9" i="29"/>
  <c r="J9" i="29" s="1"/>
  <c r="I10" i="29"/>
  <c r="J10" i="29" s="1"/>
  <c r="I11" i="29"/>
  <c r="J11" i="29" s="1"/>
  <c r="I12" i="29"/>
  <c r="J12" i="29" s="1"/>
  <c r="I13" i="29"/>
  <c r="J13" i="29" s="1"/>
  <c r="I14" i="29"/>
  <c r="J14" i="29" s="1"/>
  <c r="I15" i="29"/>
  <c r="J15" i="29" s="1"/>
  <c r="I16" i="29"/>
  <c r="J16" i="29" s="1"/>
  <c r="I17" i="29"/>
  <c r="J17" i="29" s="1"/>
  <c r="I18" i="29"/>
  <c r="J18" i="29" s="1"/>
  <c r="I19" i="29"/>
  <c r="J19" i="29" s="1"/>
  <c r="I20" i="29"/>
  <c r="J20" i="29" s="1"/>
  <c r="I21" i="29"/>
  <c r="J21" i="29" s="1"/>
  <c r="I22" i="29"/>
  <c r="J22" i="29" s="1"/>
  <c r="I24" i="29"/>
  <c r="J24" i="29" s="1"/>
  <c r="K26" i="29"/>
  <c r="I26" i="29"/>
  <c r="J26" i="29" s="1"/>
  <c r="K33" i="29"/>
  <c r="I33" i="29"/>
  <c r="J33" i="29" s="1"/>
  <c r="K23" i="29"/>
  <c r="I23" i="29"/>
  <c r="J23" i="29" s="1"/>
  <c r="H25" i="29"/>
  <c r="H27" i="29"/>
  <c r="H32" i="29"/>
  <c r="H34" i="29"/>
  <c r="H35" i="29"/>
  <c r="H36" i="29"/>
  <c r="H37" i="29"/>
  <c r="H39" i="29"/>
  <c r="C39" i="28"/>
  <c r="E39" i="28" s="1"/>
  <c r="C37" i="28"/>
  <c r="E37" i="28" s="1"/>
  <c r="C36" i="28"/>
  <c r="E36" i="28" s="1"/>
  <c r="C35" i="28"/>
  <c r="E35" i="28" s="1"/>
  <c r="C34" i="28"/>
  <c r="E34" i="28" s="1"/>
  <c r="C33" i="28"/>
  <c r="E33" i="28" s="1"/>
  <c r="C32" i="28"/>
  <c r="E32" i="28" s="1"/>
  <c r="C28" i="28"/>
  <c r="E28" i="28" s="1"/>
  <c r="C27" i="28"/>
  <c r="E27" i="28" s="1"/>
  <c r="C26" i="28"/>
  <c r="E26" i="28" s="1"/>
  <c r="C25" i="28"/>
  <c r="E25" i="28" s="1"/>
  <c r="H24" i="28"/>
  <c r="C24" i="28"/>
  <c r="E24" i="28" s="1"/>
  <c r="H23" i="28"/>
  <c r="E23" i="28"/>
  <c r="E22" i="28"/>
  <c r="C22" i="28"/>
  <c r="H22" i="28" s="1"/>
  <c r="K22" i="28" s="1"/>
  <c r="E21" i="28"/>
  <c r="C21" i="28"/>
  <c r="H21" i="28" s="1"/>
  <c r="K21" i="28" s="1"/>
  <c r="E20" i="28"/>
  <c r="C20" i="28"/>
  <c r="H20" i="28" s="1"/>
  <c r="K20" i="28" s="1"/>
  <c r="E19" i="28"/>
  <c r="C19" i="28"/>
  <c r="H19" i="28" s="1"/>
  <c r="K19" i="28" s="1"/>
  <c r="E18" i="28"/>
  <c r="C18" i="28"/>
  <c r="H18" i="28" s="1"/>
  <c r="K18" i="28" s="1"/>
  <c r="E17" i="28"/>
  <c r="C17" i="28"/>
  <c r="H17" i="28" s="1"/>
  <c r="K17" i="28" s="1"/>
  <c r="E16" i="28"/>
  <c r="C16" i="28"/>
  <c r="H16" i="28" s="1"/>
  <c r="K16" i="28" s="1"/>
  <c r="E15" i="28"/>
  <c r="C15" i="28"/>
  <c r="H15" i="28" s="1"/>
  <c r="K15" i="28" s="1"/>
  <c r="E14" i="28"/>
  <c r="C14" i="28"/>
  <c r="H14" i="28" s="1"/>
  <c r="K14" i="28" s="1"/>
  <c r="C13" i="28"/>
  <c r="H13" i="28" s="1"/>
  <c r="K13" i="28" s="1"/>
  <c r="E12" i="28"/>
  <c r="C12" i="28"/>
  <c r="H12" i="28" s="1"/>
  <c r="K12" i="28" s="1"/>
  <c r="E11" i="28"/>
  <c r="C11" i="28"/>
  <c r="H11" i="28" s="1"/>
  <c r="K11" i="28" s="1"/>
  <c r="E10" i="28"/>
  <c r="C10" i="28"/>
  <c r="H10" i="28" s="1"/>
  <c r="K10" i="28" s="1"/>
  <c r="E9" i="28"/>
  <c r="C9" i="28"/>
  <c r="H9" i="28" s="1"/>
  <c r="K9" i="28" s="1"/>
  <c r="E8" i="28"/>
  <c r="C8" i="28"/>
  <c r="H8" i="28" s="1"/>
  <c r="K8" i="28" s="1"/>
  <c r="E7" i="28"/>
  <c r="C7" i="28"/>
  <c r="H7" i="28" s="1"/>
  <c r="K7" i="28" s="1"/>
  <c r="E6" i="28"/>
  <c r="C6" i="28"/>
  <c r="H6" i="28" s="1"/>
  <c r="K6" i="28" s="1"/>
  <c r="E5" i="28"/>
  <c r="C5" i="28"/>
  <c r="H5" i="28" s="1"/>
  <c r="K5" i="28" s="1"/>
  <c r="I28" i="29" l="1"/>
  <c r="J28" i="29" s="1"/>
  <c r="K39" i="29"/>
  <c r="I39" i="29"/>
  <c r="J39" i="29" s="1"/>
  <c r="K36" i="29"/>
  <c r="I36" i="29"/>
  <c r="J36" i="29" s="1"/>
  <c r="K34" i="29"/>
  <c r="I34" i="29"/>
  <c r="J34" i="29" s="1"/>
  <c r="K27" i="29"/>
  <c r="I27" i="29"/>
  <c r="J27" i="29" s="1"/>
  <c r="K37" i="29"/>
  <c r="I37" i="29"/>
  <c r="J37" i="29" s="1"/>
  <c r="K35" i="29"/>
  <c r="I35" i="29"/>
  <c r="J35" i="29" s="1"/>
  <c r="K32" i="29"/>
  <c r="I32" i="29"/>
  <c r="J32" i="29" s="1"/>
  <c r="K25" i="29"/>
  <c r="I25" i="29"/>
  <c r="J25" i="29" s="1"/>
  <c r="H33" i="28"/>
  <c r="H28" i="28"/>
  <c r="K28" i="28" s="1"/>
  <c r="H26" i="28"/>
  <c r="I26" i="28" s="1"/>
  <c r="J26" i="28" s="1"/>
  <c r="E13" i="28"/>
  <c r="I5" i="28"/>
  <c r="J5" i="28" s="1"/>
  <c r="I6" i="28"/>
  <c r="J6" i="28" s="1"/>
  <c r="I7" i="28"/>
  <c r="J7" i="28" s="1"/>
  <c r="I8" i="28"/>
  <c r="J8" i="28" s="1"/>
  <c r="I9" i="28"/>
  <c r="J9" i="28" s="1"/>
  <c r="I10" i="28"/>
  <c r="J10" i="28" s="1"/>
  <c r="I11" i="28"/>
  <c r="J11" i="28" s="1"/>
  <c r="I12" i="28"/>
  <c r="J12" i="28" s="1"/>
  <c r="I13" i="28"/>
  <c r="J13" i="28" s="1"/>
  <c r="I14" i="28"/>
  <c r="J14" i="28" s="1"/>
  <c r="I15" i="28"/>
  <c r="J15" i="28" s="1"/>
  <c r="I16" i="28"/>
  <c r="J16" i="28" s="1"/>
  <c r="I17" i="28"/>
  <c r="J17" i="28" s="1"/>
  <c r="I18" i="28"/>
  <c r="J18" i="28" s="1"/>
  <c r="I19" i="28"/>
  <c r="J19" i="28" s="1"/>
  <c r="I20" i="28"/>
  <c r="J20" i="28" s="1"/>
  <c r="I21" i="28"/>
  <c r="J21" i="28" s="1"/>
  <c r="I22" i="28"/>
  <c r="J22" i="28" s="1"/>
  <c r="K24" i="28"/>
  <c r="I24" i="28"/>
  <c r="J24" i="28" s="1"/>
  <c r="K26" i="28"/>
  <c r="K33" i="28"/>
  <c r="I33" i="28"/>
  <c r="J33" i="28" s="1"/>
  <c r="K23" i="28"/>
  <c r="I23" i="28"/>
  <c r="J23" i="28" s="1"/>
  <c r="H25" i="28"/>
  <c r="H27" i="28"/>
  <c r="H32" i="28"/>
  <c r="H34" i="28"/>
  <c r="H35" i="28"/>
  <c r="H36" i="28"/>
  <c r="H37" i="28"/>
  <c r="H39" i="28"/>
  <c r="E39" i="27"/>
  <c r="C39" i="27"/>
  <c r="H39" i="27" s="1"/>
  <c r="E37" i="27"/>
  <c r="C37" i="27"/>
  <c r="H37" i="27" s="1"/>
  <c r="E36" i="27"/>
  <c r="C36" i="27"/>
  <c r="H36" i="27" s="1"/>
  <c r="E35" i="27"/>
  <c r="C35" i="27"/>
  <c r="H35" i="27" s="1"/>
  <c r="K35" i="27" s="1"/>
  <c r="E34" i="27"/>
  <c r="C34" i="27"/>
  <c r="H34" i="27" s="1"/>
  <c r="K34" i="27" s="1"/>
  <c r="E33" i="27"/>
  <c r="C33" i="27"/>
  <c r="H33" i="27" s="1"/>
  <c r="K33" i="27" s="1"/>
  <c r="C32" i="27"/>
  <c r="H32" i="27" s="1"/>
  <c r="K32" i="27" s="1"/>
  <c r="E28" i="27"/>
  <c r="C28" i="27"/>
  <c r="H28" i="27" s="1"/>
  <c r="K28" i="27" s="1"/>
  <c r="C27" i="27"/>
  <c r="H27" i="27" s="1"/>
  <c r="K27" i="27" s="1"/>
  <c r="E26" i="27"/>
  <c r="C26" i="27"/>
  <c r="H26" i="27" s="1"/>
  <c r="K26" i="27" s="1"/>
  <c r="E25" i="27"/>
  <c r="C25" i="27"/>
  <c r="H25" i="27" s="1"/>
  <c r="K25" i="27" s="1"/>
  <c r="E24" i="27"/>
  <c r="C24" i="27"/>
  <c r="H24" i="27" s="1"/>
  <c r="K24" i="27" s="1"/>
  <c r="K23" i="27"/>
  <c r="I23" i="27"/>
  <c r="J23" i="27" s="1"/>
  <c r="H23" i="27"/>
  <c r="E23" i="27"/>
  <c r="H22" i="27"/>
  <c r="C22" i="27"/>
  <c r="E22" i="27" s="1"/>
  <c r="C21" i="27"/>
  <c r="E21" i="27" s="1"/>
  <c r="C20" i="27"/>
  <c r="E20" i="27" s="1"/>
  <c r="C19" i="27"/>
  <c r="E19" i="27" s="1"/>
  <c r="H18" i="27"/>
  <c r="C18" i="27"/>
  <c r="E18" i="27" s="1"/>
  <c r="C17" i="27"/>
  <c r="E17" i="27" s="1"/>
  <c r="C16" i="27"/>
  <c r="E16" i="27" s="1"/>
  <c r="C15" i="27"/>
  <c r="E15" i="27" s="1"/>
  <c r="C14" i="27"/>
  <c r="E14" i="27" s="1"/>
  <c r="C13" i="27"/>
  <c r="E13" i="27" s="1"/>
  <c r="C12" i="27"/>
  <c r="E12" i="27" s="1"/>
  <c r="C11" i="27"/>
  <c r="E11" i="27" s="1"/>
  <c r="H10" i="27"/>
  <c r="C10" i="27"/>
  <c r="E10" i="27" s="1"/>
  <c r="C9" i="27"/>
  <c r="E9" i="27" s="1"/>
  <c r="C8" i="27"/>
  <c r="E8" i="27" s="1"/>
  <c r="C7" i="27"/>
  <c r="E7" i="27" s="1"/>
  <c r="C6" i="27"/>
  <c r="E6" i="27" s="1"/>
  <c r="C5" i="27"/>
  <c r="E5" i="27" s="1"/>
  <c r="I28" i="28" l="1"/>
  <c r="J28" i="28" s="1"/>
  <c r="K39" i="28"/>
  <c r="I39" i="28"/>
  <c r="J39" i="28" s="1"/>
  <c r="K36" i="28"/>
  <c r="I36" i="28"/>
  <c r="J36" i="28" s="1"/>
  <c r="K34" i="28"/>
  <c r="I34" i="28"/>
  <c r="J34" i="28" s="1"/>
  <c r="K27" i="28"/>
  <c r="I27" i="28"/>
  <c r="J27" i="28" s="1"/>
  <c r="K37" i="28"/>
  <c r="I37" i="28"/>
  <c r="J37" i="28" s="1"/>
  <c r="K35" i="28"/>
  <c r="I35" i="28"/>
  <c r="J35" i="28" s="1"/>
  <c r="K32" i="28"/>
  <c r="I32" i="28"/>
  <c r="J32" i="28" s="1"/>
  <c r="K25" i="28"/>
  <c r="I25" i="28"/>
  <c r="J25" i="28" s="1"/>
  <c r="E32" i="27"/>
  <c r="E27" i="27"/>
  <c r="H20" i="27"/>
  <c r="H16" i="27"/>
  <c r="H14" i="27"/>
  <c r="H12" i="27"/>
  <c r="H8" i="27"/>
  <c r="H6" i="27"/>
  <c r="K6" i="27" s="1"/>
  <c r="I6" i="27"/>
  <c r="J6" i="27" s="1"/>
  <c r="K8" i="27"/>
  <c r="I8" i="27"/>
  <c r="J8" i="27" s="1"/>
  <c r="K10" i="27"/>
  <c r="I10" i="27"/>
  <c r="J10" i="27" s="1"/>
  <c r="K12" i="27"/>
  <c r="I12" i="27"/>
  <c r="J12" i="27" s="1"/>
  <c r="K14" i="27"/>
  <c r="I14" i="27"/>
  <c r="J14" i="27" s="1"/>
  <c r="K16" i="27"/>
  <c r="I16" i="27"/>
  <c r="J16" i="27" s="1"/>
  <c r="K18" i="27"/>
  <c r="I18" i="27"/>
  <c r="J18" i="27" s="1"/>
  <c r="K20" i="27"/>
  <c r="I20" i="27"/>
  <c r="J20" i="27" s="1"/>
  <c r="K22" i="27"/>
  <c r="I22" i="27"/>
  <c r="J22" i="27" s="1"/>
  <c r="I24" i="27"/>
  <c r="J24" i="27" s="1"/>
  <c r="I25" i="27"/>
  <c r="J25" i="27" s="1"/>
  <c r="I26" i="27"/>
  <c r="J26" i="27" s="1"/>
  <c r="I27" i="27"/>
  <c r="J27" i="27" s="1"/>
  <c r="I28" i="27"/>
  <c r="J28" i="27" s="1"/>
  <c r="I32" i="27"/>
  <c r="J32" i="27" s="1"/>
  <c r="I33" i="27"/>
  <c r="J33" i="27" s="1"/>
  <c r="I34" i="27"/>
  <c r="J34" i="27" s="1"/>
  <c r="I35" i="27"/>
  <c r="J35" i="27" s="1"/>
  <c r="K36" i="27"/>
  <c r="I36" i="27"/>
  <c r="J36" i="27" s="1"/>
  <c r="K37" i="27"/>
  <c r="I37" i="27"/>
  <c r="J37" i="27" s="1"/>
  <c r="K39" i="27"/>
  <c r="I39" i="27"/>
  <c r="J39" i="27" s="1"/>
  <c r="H5" i="27"/>
  <c r="H7" i="27"/>
  <c r="H9" i="27"/>
  <c r="H11" i="27"/>
  <c r="H13" i="27"/>
  <c r="H15" i="27"/>
  <c r="H17" i="27"/>
  <c r="H19" i="27"/>
  <c r="H21" i="27"/>
  <c r="C39" i="26"/>
  <c r="E39" i="26" s="1"/>
  <c r="C37" i="26"/>
  <c r="E37" i="26" s="1"/>
  <c r="C36" i="26"/>
  <c r="E36" i="26" s="1"/>
  <c r="C35" i="26"/>
  <c r="E35" i="26" s="1"/>
  <c r="C34" i="26"/>
  <c r="E34" i="26" s="1"/>
  <c r="C33" i="26"/>
  <c r="E33" i="26" s="1"/>
  <c r="C32" i="26"/>
  <c r="E32" i="26" s="1"/>
  <c r="C28" i="26"/>
  <c r="E28" i="26" s="1"/>
  <c r="C27" i="26"/>
  <c r="E27" i="26" s="1"/>
  <c r="C26" i="26"/>
  <c r="E26" i="26" s="1"/>
  <c r="C25" i="26"/>
  <c r="E25" i="26" s="1"/>
  <c r="H24" i="26"/>
  <c r="C24" i="26"/>
  <c r="E24" i="26" s="1"/>
  <c r="H23" i="26"/>
  <c r="E23" i="26"/>
  <c r="E22" i="26"/>
  <c r="C22" i="26"/>
  <c r="H22" i="26" s="1"/>
  <c r="K22" i="26" s="1"/>
  <c r="E21" i="26"/>
  <c r="C21" i="26"/>
  <c r="H21" i="26" s="1"/>
  <c r="K21" i="26" s="1"/>
  <c r="E20" i="26"/>
  <c r="C20" i="26"/>
  <c r="H20" i="26" s="1"/>
  <c r="K20" i="26" s="1"/>
  <c r="E19" i="26"/>
  <c r="C19" i="26"/>
  <c r="H19" i="26" s="1"/>
  <c r="K19" i="26" s="1"/>
  <c r="C18" i="26"/>
  <c r="H18" i="26" s="1"/>
  <c r="K18" i="26" s="1"/>
  <c r="E17" i="26"/>
  <c r="C17" i="26"/>
  <c r="H17" i="26" s="1"/>
  <c r="K17" i="26" s="1"/>
  <c r="C16" i="26"/>
  <c r="H16" i="26" s="1"/>
  <c r="K16" i="26" s="1"/>
  <c r="E15" i="26"/>
  <c r="C15" i="26"/>
  <c r="H15" i="26" s="1"/>
  <c r="K15" i="26" s="1"/>
  <c r="E14" i="26"/>
  <c r="C14" i="26"/>
  <c r="H14" i="26" s="1"/>
  <c r="K14" i="26" s="1"/>
  <c r="C13" i="26"/>
  <c r="H13" i="26" s="1"/>
  <c r="K13" i="26" s="1"/>
  <c r="E12" i="26"/>
  <c r="C12" i="26"/>
  <c r="H12" i="26" s="1"/>
  <c r="K12" i="26" s="1"/>
  <c r="E11" i="26"/>
  <c r="C11" i="26"/>
  <c r="H11" i="26" s="1"/>
  <c r="K11" i="26" s="1"/>
  <c r="C10" i="26"/>
  <c r="H10" i="26" s="1"/>
  <c r="K10" i="26" s="1"/>
  <c r="E9" i="26"/>
  <c r="C9" i="26"/>
  <c r="H9" i="26" s="1"/>
  <c r="K9" i="26" s="1"/>
  <c r="C8" i="26"/>
  <c r="H8" i="26" s="1"/>
  <c r="K8" i="26" s="1"/>
  <c r="E7" i="26"/>
  <c r="C7" i="26"/>
  <c r="H7" i="26" s="1"/>
  <c r="K7" i="26" s="1"/>
  <c r="C6" i="26"/>
  <c r="H6" i="26" s="1"/>
  <c r="K6" i="26" s="1"/>
  <c r="E5" i="26"/>
  <c r="C5" i="26"/>
  <c r="H5" i="26" s="1"/>
  <c r="K5" i="26" s="1"/>
  <c r="K21" i="27" l="1"/>
  <c r="I21" i="27"/>
  <c r="J21" i="27" s="1"/>
  <c r="K17" i="27"/>
  <c r="I17" i="27"/>
  <c r="J17" i="27" s="1"/>
  <c r="K13" i="27"/>
  <c r="I13" i="27"/>
  <c r="J13" i="27" s="1"/>
  <c r="K9" i="27"/>
  <c r="I9" i="27"/>
  <c r="J9" i="27" s="1"/>
  <c r="K5" i="27"/>
  <c r="I5" i="27"/>
  <c r="J5" i="27" s="1"/>
  <c r="K19" i="27"/>
  <c r="I19" i="27"/>
  <c r="J19" i="27" s="1"/>
  <c r="K15" i="27"/>
  <c r="I15" i="27"/>
  <c r="J15" i="27" s="1"/>
  <c r="K11" i="27"/>
  <c r="I11" i="27"/>
  <c r="J11" i="27" s="1"/>
  <c r="K7" i="27"/>
  <c r="I7" i="27"/>
  <c r="J7" i="27" s="1"/>
  <c r="H28" i="26"/>
  <c r="E18" i="26"/>
  <c r="E16" i="26"/>
  <c r="E13" i="26"/>
  <c r="E10" i="26"/>
  <c r="E8" i="26"/>
  <c r="E6" i="26"/>
  <c r="H26" i="26"/>
  <c r="H33" i="26"/>
  <c r="I5" i="26"/>
  <c r="J5" i="26" s="1"/>
  <c r="I6" i="26"/>
  <c r="J6" i="26" s="1"/>
  <c r="I7" i="26"/>
  <c r="J7" i="26" s="1"/>
  <c r="I8" i="26"/>
  <c r="J8" i="26" s="1"/>
  <c r="I9" i="26"/>
  <c r="J9" i="26" s="1"/>
  <c r="I10" i="26"/>
  <c r="J10" i="26" s="1"/>
  <c r="I11" i="26"/>
  <c r="J11" i="26" s="1"/>
  <c r="I12" i="26"/>
  <c r="J12" i="26" s="1"/>
  <c r="I13" i="26"/>
  <c r="J13" i="26" s="1"/>
  <c r="I14" i="26"/>
  <c r="J14" i="26" s="1"/>
  <c r="I15" i="26"/>
  <c r="J15" i="26" s="1"/>
  <c r="I16" i="26"/>
  <c r="J16" i="26" s="1"/>
  <c r="I17" i="26"/>
  <c r="J17" i="26" s="1"/>
  <c r="I18" i="26"/>
  <c r="J18" i="26" s="1"/>
  <c r="I19" i="26"/>
  <c r="J19" i="26" s="1"/>
  <c r="I20" i="26"/>
  <c r="J20" i="26" s="1"/>
  <c r="I21" i="26"/>
  <c r="J21" i="26" s="1"/>
  <c r="I22" i="26"/>
  <c r="J22" i="26" s="1"/>
  <c r="K24" i="26"/>
  <c r="I24" i="26"/>
  <c r="J24" i="26" s="1"/>
  <c r="K26" i="26"/>
  <c r="I26" i="26"/>
  <c r="J26" i="26" s="1"/>
  <c r="K28" i="26"/>
  <c r="I28" i="26"/>
  <c r="J28" i="26" s="1"/>
  <c r="K33" i="26"/>
  <c r="I33" i="26"/>
  <c r="J33" i="26" s="1"/>
  <c r="K23" i="26"/>
  <c r="I23" i="26"/>
  <c r="J23" i="26" s="1"/>
  <c r="H25" i="26"/>
  <c r="H27" i="26"/>
  <c r="H32" i="26"/>
  <c r="H34" i="26"/>
  <c r="H35" i="26"/>
  <c r="H36" i="26"/>
  <c r="H37" i="26"/>
  <c r="H39" i="26"/>
  <c r="K25" i="25"/>
  <c r="E24" i="25"/>
  <c r="H24" i="25"/>
  <c r="I24" i="25" s="1"/>
  <c r="J24" i="25" s="1"/>
  <c r="E22" i="25"/>
  <c r="H22" i="25"/>
  <c r="I22" i="25" s="1"/>
  <c r="J22" i="25" s="1"/>
  <c r="C22" i="25"/>
  <c r="K37" i="26" l="1"/>
  <c r="I37" i="26"/>
  <c r="J37" i="26" s="1"/>
  <c r="K35" i="26"/>
  <c r="I35" i="26"/>
  <c r="J35" i="26" s="1"/>
  <c r="K32" i="26"/>
  <c r="I32" i="26"/>
  <c r="J32" i="26" s="1"/>
  <c r="K25" i="26"/>
  <c r="I25" i="26"/>
  <c r="J25" i="26" s="1"/>
  <c r="K39" i="26"/>
  <c r="I39" i="26"/>
  <c r="J39" i="26" s="1"/>
  <c r="K36" i="26"/>
  <c r="I36" i="26"/>
  <c r="J36" i="26" s="1"/>
  <c r="K34" i="26"/>
  <c r="I34" i="26"/>
  <c r="J34" i="26" s="1"/>
  <c r="K27" i="26"/>
  <c r="I27" i="26"/>
  <c r="J27" i="26" s="1"/>
  <c r="K24" i="25"/>
  <c r="K22" i="25"/>
  <c r="C29" i="25"/>
  <c r="H29" i="25" s="1"/>
  <c r="I29" i="25" s="1"/>
  <c r="J29" i="25" s="1"/>
  <c r="H12" i="25"/>
  <c r="I12" i="25" s="1"/>
  <c r="J12" i="25" s="1"/>
  <c r="H15" i="25"/>
  <c r="I15" i="25" s="1"/>
  <c r="J15" i="25" s="1"/>
  <c r="C15" i="25"/>
  <c r="E15" i="25" s="1"/>
  <c r="C14" i="25"/>
  <c r="H14" i="25" s="1"/>
  <c r="C12" i="25"/>
  <c r="E12" i="25" s="1"/>
  <c r="C11" i="25"/>
  <c r="E11" i="25" s="1"/>
  <c r="I14" i="25" l="1"/>
  <c r="J14" i="25" s="1"/>
  <c r="K14" i="25"/>
  <c r="E14" i="25"/>
  <c r="H11" i="25"/>
  <c r="I11" i="25" s="1"/>
  <c r="J11" i="25" s="1"/>
  <c r="E29" i="25"/>
  <c r="K12" i="25"/>
  <c r="K29" i="25"/>
  <c r="K15" i="25"/>
  <c r="K11" i="25"/>
  <c r="C40" i="25"/>
  <c r="E40" i="25" s="1"/>
  <c r="C38" i="25"/>
  <c r="E38" i="25" s="1"/>
  <c r="C37" i="25"/>
  <c r="E37" i="25" s="1"/>
  <c r="C36" i="25"/>
  <c r="E36" i="25" s="1"/>
  <c r="C35" i="25"/>
  <c r="C34" i="25"/>
  <c r="E34" i="25" s="1"/>
  <c r="C33" i="25"/>
  <c r="E33" i="25" s="1"/>
  <c r="C28" i="25"/>
  <c r="E28" i="25" s="1"/>
  <c r="C27" i="25"/>
  <c r="E27" i="25" s="1"/>
  <c r="C26" i="25"/>
  <c r="E26" i="25" s="1"/>
  <c r="H25" i="25"/>
  <c r="C25" i="25"/>
  <c r="E25" i="25" s="1"/>
  <c r="C23" i="25"/>
  <c r="E23" i="25" s="1"/>
  <c r="C21" i="25"/>
  <c r="E21" i="25" s="1"/>
  <c r="C20" i="25"/>
  <c r="E20" i="25" s="1"/>
  <c r="C19" i="25"/>
  <c r="E19" i="25" s="1"/>
  <c r="C18" i="25"/>
  <c r="E18" i="25" s="1"/>
  <c r="C17" i="25"/>
  <c r="E17" i="25" s="1"/>
  <c r="C16" i="25"/>
  <c r="E16" i="25" s="1"/>
  <c r="C13" i="25"/>
  <c r="C10" i="25"/>
  <c r="E10" i="25" s="1"/>
  <c r="C9" i="25"/>
  <c r="E9" i="25" s="1"/>
  <c r="C8" i="25"/>
  <c r="E8" i="25" s="1"/>
  <c r="C7" i="25"/>
  <c r="E7" i="25" s="1"/>
  <c r="C6" i="25"/>
  <c r="E6" i="25" s="1"/>
  <c r="C5" i="25"/>
  <c r="E5" i="25" s="1"/>
  <c r="H13" i="25" l="1"/>
  <c r="E13" i="25"/>
  <c r="H19" i="25"/>
  <c r="H33" i="25"/>
  <c r="K33" i="25" s="1"/>
  <c r="H27" i="25"/>
  <c r="K27" i="25" s="1"/>
  <c r="H21" i="25"/>
  <c r="K21" i="25" s="1"/>
  <c r="H17" i="25"/>
  <c r="K17" i="25" s="1"/>
  <c r="H9" i="25"/>
  <c r="I9" i="25" s="1"/>
  <c r="J9" i="25" s="1"/>
  <c r="H7" i="25"/>
  <c r="I7" i="25" s="1"/>
  <c r="J7" i="25" s="1"/>
  <c r="H5" i="25"/>
  <c r="K5" i="25" s="1"/>
  <c r="I5" i="25"/>
  <c r="J5" i="25" s="1"/>
  <c r="K7" i="25"/>
  <c r="K9" i="25"/>
  <c r="K19" i="25"/>
  <c r="I19" i="25"/>
  <c r="J19" i="25" s="1"/>
  <c r="I21" i="25"/>
  <c r="J21" i="25" s="1"/>
  <c r="I25" i="25"/>
  <c r="J25" i="25" s="1"/>
  <c r="I33" i="25"/>
  <c r="J33" i="25" s="1"/>
  <c r="H6" i="25"/>
  <c r="H8" i="25"/>
  <c r="H10" i="25"/>
  <c r="H16" i="25"/>
  <c r="H18" i="25"/>
  <c r="H20" i="25"/>
  <c r="H23" i="25"/>
  <c r="H26" i="25"/>
  <c r="H28" i="25"/>
  <c r="H34" i="25"/>
  <c r="E35" i="25"/>
  <c r="H35" i="25"/>
  <c r="H36" i="25"/>
  <c r="H37" i="25"/>
  <c r="H38" i="25"/>
  <c r="H40" i="25"/>
  <c r="I13" i="25" l="1"/>
  <c r="J13" i="25" s="1"/>
  <c r="K13" i="25"/>
  <c r="I27" i="25"/>
  <c r="J27" i="25" s="1"/>
  <c r="I17" i="25"/>
  <c r="J17" i="25" s="1"/>
  <c r="K40" i="25"/>
  <c r="I40" i="25"/>
  <c r="J40" i="25" s="1"/>
  <c r="K37" i="25"/>
  <c r="I37" i="25"/>
  <c r="J37" i="25" s="1"/>
  <c r="K35" i="25"/>
  <c r="I35" i="25"/>
  <c r="J35" i="25" s="1"/>
  <c r="K34" i="25"/>
  <c r="I34" i="25"/>
  <c r="J34" i="25" s="1"/>
  <c r="K26" i="25"/>
  <c r="I26" i="25"/>
  <c r="J26" i="25" s="1"/>
  <c r="K20" i="25"/>
  <c r="I20" i="25"/>
  <c r="J20" i="25" s="1"/>
  <c r="K16" i="25"/>
  <c r="I16" i="25"/>
  <c r="J16" i="25" s="1"/>
  <c r="K8" i="25"/>
  <c r="I8" i="25"/>
  <c r="J8" i="25" s="1"/>
  <c r="K38" i="25"/>
  <c r="I38" i="25"/>
  <c r="J38" i="25" s="1"/>
  <c r="K36" i="25"/>
  <c r="I36" i="25"/>
  <c r="J36" i="25" s="1"/>
  <c r="K28" i="25"/>
  <c r="I28" i="25"/>
  <c r="J28" i="25" s="1"/>
  <c r="K23" i="25"/>
  <c r="I23" i="25"/>
  <c r="J23" i="25" s="1"/>
  <c r="K18" i="25"/>
  <c r="I18" i="25"/>
  <c r="J18" i="25" s="1"/>
  <c r="K10" i="25"/>
  <c r="I10" i="25"/>
  <c r="J10" i="25" s="1"/>
  <c r="K6" i="25"/>
  <c r="I6" i="25"/>
  <c r="J6" i="25" s="1"/>
  <c r="C30" i="24" l="1"/>
  <c r="E30" i="24" s="1"/>
  <c r="H30" i="24"/>
  <c r="I30" i="24" s="1"/>
  <c r="J30" i="24" s="1"/>
  <c r="K30" i="24" l="1"/>
  <c r="C22" i="24"/>
  <c r="H22" i="24" s="1"/>
  <c r="I22" i="24" s="1"/>
  <c r="J22" i="24" s="1"/>
  <c r="C20" i="24"/>
  <c r="E20" i="24"/>
  <c r="H20" i="24"/>
  <c r="I20" i="24"/>
  <c r="J20" i="24" s="1"/>
  <c r="K20" i="24"/>
  <c r="C11" i="24"/>
  <c r="H11" i="24" s="1"/>
  <c r="I11" i="24" s="1"/>
  <c r="J11" i="24" s="1"/>
  <c r="E11" i="24" l="1"/>
  <c r="E22" i="24"/>
  <c r="K22" i="24"/>
  <c r="K11" i="24"/>
  <c r="C34" i="24"/>
  <c r="H34" i="24" s="1"/>
  <c r="C32" i="24"/>
  <c r="H32" i="24" s="1"/>
  <c r="C31" i="24"/>
  <c r="E31" i="24" s="1"/>
  <c r="C29" i="24"/>
  <c r="H29" i="24" s="1"/>
  <c r="C28" i="24"/>
  <c r="E28" i="24" s="1"/>
  <c r="C27" i="24"/>
  <c r="H27" i="24" s="1"/>
  <c r="C23" i="24"/>
  <c r="H23" i="24" s="1"/>
  <c r="C21" i="24"/>
  <c r="E21" i="24" s="1"/>
  <c r="C18" i="24"/>
  <c r="E18" i="24" s="1"/>
  <c r="C17" i="24"/>
  <c r="H17" i="24" s="1"/>
  <c r="C16" i="24"/>
  <c r="E16" i="24" s="1"/>
  <c r="E15" i="24"/>
  <c r="C15" i="24"/>
  <c r="H15" i="24" s="1"/>
  <c r="C14" i="24"/>
  <c r="E14" i="24" s="1"/>
  <c r="C13" i="24"/>
  <c r="H13" i="24" s="1"/>
  <c r="C12" i="24"/>
  <c r="E12" i="24" s="1"/>
  <c r="C10" i="24"/>
  <c r="H10" i="24" s="1"/>
  <c r="C9" i="24"/>
  <c r="E9" i="24" s="1"/>
  <c r="C8" i="24"/>
  <c r="H8" i="24" s="1"/>
  <c r="K8" i="24" s="1"/>
  <c r="C7" i="24"/>
  <c r="E7" i="24" s="1"/>
  <c r="C6" i="24"/>
  <c r="H6" i="24" s="1"/>
  <c r="I6" i="24" s="1"/>
  <c r="J6" i="24" s="1"/>
  <c r="C5" i="24"/>
  <c r="E5" i="24" s="1"/>
  <c r="H5" i="24" l="1"/>
  <c r="E6" i="24"/>
  <c r="E8" i="24"/>
  <c r="H9" i="24"/>
  <c r="K9" i="24" s="1"/>
  <c r="E10" i="24"/>
  <c r="E29" i="24"/>
  <c r="K6" i="24"/>
  <c r="E13" i="24"/>
  <c r="E17" i="24"/>
  <c r="E23" i="24"/>
  <c r="E27" i="24"/>
  <c r="E32" i="24"/>
  <c r="E34" i="24"/>
  <c r="K5" i="24"/>
  <c r="I5" i="24"/>
  <c r="J5" i="24" s="1"/>
  <c r="I8" i="24"/>
  <c r="J8" i="24" s="1"/>
  <c r="K10" i="24"/>
  <c r="I10" i="24"/>
  <c r="J10" i="24" s="1"/>
  <c r="K15" i="24"/>
  <c r="I15" i="24"/>
  <c r="J15" i="24" s="1"/>
  <c r="K29" i="24"/>
  <c r="I29" i="24"/>
  <c r="J29" i="24" s="1"/>
  <c r="H7" i="24"/>
  <c r="K13" i="24"/>
  <c r="I13" i="24"/>
  <c r="J13" i="24" s="1"/>
  <c r="K17" i="24"/>
  <c r="I17" i="24"/>
  <c r="J17" i="24" s="1"/>
  <c r="K23" i="24"/>
  <c r="I23" i="24"/>
  <c r="J23" i="24" s="1"/>
  <c r="K27" i="24"/>
  <c r="I27" i="24"/>
  <c r="J27" i="24" s="1"/>
  <c r="K32" i="24"/>
  <c r="I32" i="24"/>
  <c r="J32" i="24" s="1"/>
  <c r="K34" i="24"/>
  <c r="I34" i="24"/>
  <c r="J34" i="24" s="1"/>
  <c r="H12" i="24"/>
  <c r="H14" i="24"/>
  <c r="H16" i="24"/>
  <c r="H18" i="24"/>
  <c r="H21" i="24"/>
  <c r="H28" i="24"/>
  <c r="H31" i="24"/>
  <c r="C30" i="23"/>
  <c r="E30" i="23" s="1"/>
  <c r="C28" i="23"/>
  <c r="E28" i="23" s="1"/>
  <c r="C27" i="23"/>
  <c r="E27" i="23" s="1"/>
  <c r="C26" i="23"/>
  <c r="E26" i="23" s="1"/>
  <c r="C25" i="23"/>
  <c r="E25" i="23" s="1"/>
  <c r="C24" i="23"/>
  <c r="E24" i="23" s="1"/>
  <c r="C20" i="23"/>
  <c r="E20" i="23" s="1"/>
  <c r="C19" i="23"/>
  <c r="E19" i="23" s="1"/>
  <c r="C17" i="23"/>
  <c r="E17" i="23" s="1"/>
  <c r="C16" i="23"/>
  <c r="E16" i="23" s="1"/>
  <c r="C15" i="23"/>
  <c r="E15" i="23" s="1"/>
  <c r="C14" i="23"/>
  <c r="E14" i="23" s="1"/>
  <c r="C13" i="23"/>
  <c r="E13" i="23" s="1"/>
  <c r="C12" i="23"/>
  <c r="E12" i="23" s="1"/>
  <c r="C11" i="23"/>
  <c r="E11" i="23" s="1"/>
  <c r="C10" i="23"/>
  <c r="E10" i="23" s="1"/>
  <c r="C9" i="23"/>
  <c r="E9" i="23" s="1"/>
  <c r="C8" i="23"/>
  <c r="E8" i="23" s="1"/>
  <c r="C7" i="23"/>
  <c r="E7" i="23" s="1"/>
  <c r="C6" i="23"/>
  <c r="E6" i="23" s="1"/>
  <c r="C5" i="23"/>
  <c r="E5" i="23" s="1"/>
  <c r="I9" i="24" l="1"/>
  <c r="J9" i="24" s="1"/>
  <c r="K28" i="24"/>
  <c r="I28" i="24"/>
  <c r="J28" i="24" s="1"/>
  <c r="K18" i="24"/>
  <c r="I18" i="24"/>
  <c r="J18" i="24" s="1"/>
  <c r="K14" i="24"/>
  <c r="I14" i="24"/>
  <c r="J14" i="24" s="1"/>
  <c r="K7" i="24"/>
  <c r="I7" i="24"/>
  <c r="J7" i="24" s="1"/>
  <c r="K31" i="24"/>
  <c r="I31" i="24"/>
  <c r="J31" i="24" s="1"/>
  <c r="K21" i="24"/>
  <c r="I21" i="24"/>
  <c r="J21" i="24" s="1"/>
  <c r="K16" i="24"/>
  <c r="I16" i="24"/>
  <c r="J16" i="24" s="1"/>
  <c r="K12" i="24"/>
  <c r="I12" i="24"/>
  <c r="J12" i="24" s="1"/>
  <c r="H25" i="23"/>
  <c r="I25" i="23" s="1"/>
  <c r="J25" i="23" s="1"/>
  <c r="H20" i="23"/>
  <c r="K20" i="23" s="1"/>
  <c r="H17" i="23"/>
  <c r="I17" i="23" s="1"/>
  <c r="J17" i="23" s="1"/>
  <c r="H15" i="23"/>
  <c r="I15" i="23" s="1"/>
  <c r="J15" i="23" s="1"/>
  <c r="H13" i="23"/>
  <c r="I13" i="23" s="1"/>
  <c r="J13" i="23" s="1"/>
  <c r="H11" i="23"/>
  <c r="K11" i="23" s="1"/>
  <c r="H9" i="23"/>
  <c r="K9" i="23" s="1"/>
  <c r="H7" i="23"/>
  <c r="K7" i="23" s="1"/>
  <c r="H5" i="23"/>
  <c r="K5" i="23" s="1"/>
  <c r="I7" i="23"/>
  <c r="J7" i="23" s="1"/>
  <c r="K13" i="23"/>
  <c r="K17" i="23"/>
  <c r="K25" i="23"/>
  <c r="H6" i="23"/>
  <c r="H8" i="23"/>
  <c r="H10" i="23"/>
  <c r="H12" i="23"/>
  <c r="H14" i="23"/>
  <c r="H16" i="23"/>
  <c r="H19" i="23"/>
  <c r="H24" i="23"/>
  <c r="H26" i="23"/>
  <c r="H27" i="23"/>
  <c r="H28" i="23"/>
  <c r="H30" i="23"/>
  <c r="C16" i="22"/>
  <c r="H16" i="22" s="1"/>
  <c r="I16" i="22" s="1"/>
  <c r="J16" i="22" s="1"/>
  <c r="E16" i="22" l="1"/>
  <c r="I20" i="23"/>
  <c r="J20" i="23" s="1"/>
  <c r="K15" i="23"/>
  <c r="I11" i="23"/>
  <c r="J11" i="23" s="1"/>
  <c r="I9" i="23"/>
  <c r="J9" i="23" s="1"/>
  <c r="I5" i="23"/>
  <c r="J5" i="23" s="1"/>
  <c r="K28" i="23"/>
  <c r="I28" i="23"/>
  <c r="J28" i="23" s="1"/>
  <c r="K24" i="23"/>
  <c r="I24" i="23"/>
  <c r="J24" i="23" s="1"/>
  <c r="K16" i="23"/>
  <c r="I16" i="23"/>
  <c r="J16" i="23" s="1"/>
  <c r="K12" i="23"/>
  <c r="I12" i="23"/>
  <c r="J12" i="23" s="1"/>
  <c r="K8" i="23"/>
  <c r="I8" i="23"/>
  <c r="J8" i="23" s="1"/>
  <c r="K30" i="23"/>
  <c r="I30" i="23"/>
  <c r="J30" i="23" s="1"/>
  <c r="K27" i="23"/>
  <c r="I27" i="23"/>
  <c r="J27" i="23" s="1"/>
  <c r="K26" i="23"/>
  <c r="I26" i="23"/>
  <c r="J26" i="23" s="1"/>
  <c r="K19" i="23"/>
  <c r="I19" i="23"/>
  <c r="J19" i="23" s="1"/>
  <c r="K14" i="23"/>
  <c r="I14" i="23"/>
  <c r="J14" i="23" s="1"/>
  <c r="K10" i="23"/>
  <c r="I10" i="23"/>
  <c r="J10" i="23" s="1"/>
  <c r="K6" i="23"/>
  <c r="I6" i="23"/>
  <c r="J6" i="23" s="1"/>
  <c r="K16" i="22"/>
  <c r="C18" i="22"/>
  <c r="E18" i="22" s="1"/>
  <c r="H18" i="22"/>
  <c r="I18" i="22" s="1"/>
  <c r="J18" i="22" s="1"/>
  <c r="C19" i="22"/>
  <c r="E19" i="22" s="1"/>
  <c r="H10" i="22"/>
  <c r="I10" i="22" s="1"/>
  <c r="J10" i="22" s="1"/>
  <c r="C17" i="22"/>
  <c r="H17" i="22" s="1"/>
  <c r="I17" i="22" s="1"/>
  <c r="J17" i="22" s="1"/>
  <c r="C14" i="22"/>
  <c r="E14" i="22" s="1"/>
  <c r="C12" i="22"/>
  <c r="H12" i="22" s="1"/>
  <c r="I12" i="22" s="1"/>
  <c r="J12" i="22" s="1"/>
  <c r="C10" i="22"/>
  <c r="E10" i="22" s="1"/>
  <c r="C32" i="22"/>
  <c r="E32" i="22" s="1"/>
  <c r="C30" i="22"/>
  <c r="E30" i="22" s="1"/>
  <c r="C29" i="22"/>
  <c r="E29" i="22" s="1"/>
  <c r="C28" i="22"/>
  <c r="E28" i="22" s="1"/>
  <c r="C27" i="22"/>
  <c r="E27" i="22" s="1"/>
  <c r="C26" i="22"/>
  <c r="E26" i="22" s="1"/>
  <c r="C25" i="22"/>
  <c r="E25" i="22" s="1"/>
  <c r="C24" i="22"/>
  <c r="E24" i="22" s="1"/>
  <c r="C23" i="22"/>
  <c r="E23" i="22" s="1"/>
  <c r="C15" i="22"/>
  <c r="E15" i="22" s="1"/>
  <c r="C13" i="22"/>
  <c r="H13" i="22" s="1"/>
  <c r="C11" i="22"/>
  <c r="E11" i="22" s="1"/>
  <c r="C9" i="22"/>
  <c r="E9" i="22" s="1"/>
  <c r="C8" i="22"/>
  <c r="E8" i="22" s="1"/>
  <c r="C7" i="22"/>
  <c r="E7" i="22" s="1"/>
  <c r="C6" i="22"/>
  <c r="E6" i="22" s="1"/>
  <c r="C5" i="22"/>
  <c r="H14" i="22" l="1"/>
  <c r="I14" i="22" s="1"/>
  <c r="J14" i="22" s="1"/>
  <c r="H15" i="22"/>
  <c r="I15" i="22" s="1"/>
  <c r="J15" i="22" s="1"/>
  <c r="H11" i="22"/>
  <c r="I11" i="22" s="1"/>
  <c r="J11" i="22" s="1"/>
  <c r="H19" i="22"/>
  <c r="I19" i="22" s="1"/>
  <c r="J19" i="22" s="1"/>
  <c r="K18" i="22"/>
  <c r="I13" i="22"/>
  <c r="J13" i="22" s="1"/>
  <c r="K13" i="22"/>
  <c r="E13" i="22"/>
  <c r="E12" i="22"/>
  <c r="E17" i="22"/>
  <c r="K17" i="22"/>
  <c r="K14" i="22"/>
  <c r="K12" i="22"/>
  <c r="K10" i="22"/>
  <c r="E5" i="22"/>
  <c r="H5" i="22"/>
  <c r="H6" i="22"/>
  <c r="H7" i="22"/>
  <c r="H8" i="22"/>
  <c r="H9" i="22"/>
  <c r="H23" i="22"/>
  <c r="H24" i="22"/>
  <c r="H25" i="22"/>
  <c r="H26" i="22"/>
  <c r="H27" i="22"/>
  <c r="H28" i="22"/>
  <c r="H29" i="22"/>
  <c r="H30" i="22"/>
  <c r="H32" i="22"/>
  <c r="C15" i="21"/>
  <c r="H15" i="21" s="1"/>
  <c r="I15" i="21" s="1"/>
  <c r="J15" i="21" s="1"/>
  <c r="E15" i="21" l="1"/>
  <c r="K15" i="22"/>
  <c r="K19" i="22"/>
  <c r="K11" i="22"/>
  <c r="K32" i="22"/>
  <c r="I32" i="22"/>
  <c r="J32" i="22" s="1"/>
  <c r="K29" i="22"/>
  <c r="I29" i="22"/>
  <c r="J29" i="22" s="1"/>
  <c r="K27" i="22"/>
  <c r="I27" i="22"/>
  <c r="J27" i="22" s="1"/>
  <c r="K25" i="22"/>
  <c r="I25" i="22"/>
  <c r="J25" i="22" s="1"/>
  <c r="K23" i="22"/>
  <c r="I23" i="22"/>
  <c r="J23" i="22" s="1"/>
  <c r="K9" i="22"/>
  <c r="I9" i="22"/>
  <c r="J9" i="22" s="1"/>
  <c r="K7" i="22"/>
  <c r="I7" i="22"/>
  <c r="J7" i="22" s="1"/>
  <c r="K5" i="22"/>
  <c r="I5" i="22"/>
  <c r="J5" i="22" s="1"/>
  <c r="K30" i="22"/>
  <c r="I30" i="22"/>
  <c r="J30" i="22" s="1"/>
  <c r="K28" i="22"/>
  <c r="I28" i="22"/>
  <c r="J28" i="22" s="1"/>
  <c r="K26" i="22"/>
  <c r="I26" i="22"/>
  <c r="J26" i="22" s="1"/>
  <c r="K24" i="22"/>
  <c r="I24" i="22"/>
  <c r="J24" i="22" s="1"/>
  <c r="K8" i="22"/>
  <c r="I8" i="22"/>
  <c r="J8" i="22" s="1"/>
  <c r="K6" i="22"/>
  <c r="I6" i="22"/>
  <c r="J6" i="22" s="1"/>
  <c r="K15" i="21"/>
  <c r="C5" i="21"/>
  <c r="E5" i="21" s="1"/>
  <c r="H5" i="21"/>
  <c r="I5" i="21" s="1"/>
  <c r="J5" i="21" s="1"/>
  <c r="K5" i="21"/>
  <c r="C6" i="21"/>
  <c r="E6" i="21" s="1"/>
  <c r="H6" i="21"/>
  <c r="I6" i="21" s="1"/>
  <c r="J6" i="21" s="1"/>
  <c r="C4" i="21"/>
  <c r="K6" i="21" l="1"/>
  <c r="C20" i="21"/>
  <c r="E20" i="21" s="1"/>
  <c r="C19" i="21"/>
  <c r="E19" i="21" s="1"/>
  <c r="C18" i="21"/>
  <c r="E18" i="21" s="1"/>
  <c r="C17" i="21"/>
  <c r="E17" i="21" s="1"/>
  <c r="C16" i="21"/>
  <c r="E16" i="21" s="1"/>
  <c r="C14" i="21"/>
  <c r="E14" i="21" s="1"/>
  <c r="C13" i="21"/>
  <c r="E13" i="21" s="1"/>
  <c r="C12" i="21"/>
  <c r="E12" i="21" s="1"/>
  <c r="C11" i="21"/>
  <c r="E11" i="21" s="1"/>
  <c r="C10" i="21"/>
  <c r="E10" i="21" s="1"/>
  <c r="C9" i="21"/>
  <c r="E9" i="21" s="1"/>
  <c r="C8" i="21"/>
  <c r="E8" i="21" s="1"/>
  <c r="C7" i="21"/>
  <c r="E7" i="21" s="1"/>
  <c r="E4" i="21"/>
  <c r="H4" i="21" l="1"/>
  <c r="H7" i="21"/>
  <c r="H8" i="21"/>
  <c r="H9" i="21"/>
  <c r="H11" i="21"/>
  <c r="H12" i="21"/>
  <c r="H13" i="21"/>
  <c r="H14" i="21"/>
  <c r="H16" i="21"/>
  <c r="H17" i="21"/>
  <c r="H18" i="21"/>
  <c r="H19" i="21"/>
  <c r="H20" i="21"/>
  <c r="H10" i="21"/>
  <c r="C16" i="20"/>
  <c r="E16" i="20" s="1"/>
  <c r="K20" i="21" l="1"/>
  <c r="I20" i="21"/>
  <c r="J20" i="21" s="1"/>
  <c r="K16" i="21"/>
  <c r="I16" i="21"/>
  <c r="J16" i="21" s="1"/>
  <c r="K13" i="21"/>
  <c r="I13" i="21"/>
  <c r="J13" i="21" s="1"/>
  <c r="K11" i="21"/>
  <c r="I11" i="21"/>
  <c r="J11" i="21" s="1"/>
  <c r="K8" i="21"/>
  <c r="I8" i="21"/>
  <c r="J8" i="21" s="1"/>
  <c r="K18" i="21"/>
  <c r="I18" i="21"/>
  <c r="J18" i="21" s="1"/>
  <c r="K10" i="21"/>
  <c r="I10" i="21"/>
  <c r="J10" i="21" s="1"/>
  <c r="K19" i="21"/>
  <c r="I19" i="21"/>
  <c r="J19" i="21" s="1"/>
  <c r="K17" i="21"/>
  <c r="I17" i="21"/>
  <c r="J17" i="21" s="1"/>
  <c r="K14" i="21"/>
  <c r="I14" i="21"/>
  <c r="J14" i="21" s="1"/>
  <c r="K12" i="21"/>
  <c r="I12" i="21"/>
  <c r="J12" i="21" s="1"/>
  <c r="K9" i="21"/>
  <c r="I9" i="21"/>
  <c r="J9" i="21" s="1"/>
  <c r="K7" i="21"/>
  <c r="I7" i="21"/>
  <c r="J7" i="21" s="1"/>
  <c r="K4" i="21"/>
  <c r="I4" i="21"/>
  <c r="J4" i="21" s="1"/>
  <c r="H16" i="20"/>
  <c r="I16" i="20" s="1"/>
  <c r="J16" i="20" s="1"/>
  <c r="C18" i="20"/>
  <c r="E18" i="20" s="1"/>
  <c r="C17" i="20"/>
  <c r="E17" i="20" s="1"/>
  <c r="C15" i="20"/>
  <c r="E15" i="20" s="1"/>
  <c r="C14" i="20"/>
  <c r="E14" i="20" s="1"/>
  <c r="C13" i="20"/>
  <c r="E13" i="20" s="1"/>
  <c r="C12" i="20"/>
  <c r="E12" i="20" s="1"/>
  <c r="C11" i="20"/>
  <c r="E11" i="20" s="1"/>
  <c r="C10" i="20"/>
  <c r="E10" i="20" s="1"/>
  <c r="C9" i="20"/>
  <c r="E9" i="20" s="1"/>
  <c r="C8" i="20"/>
  <c r="E8" i="20" s="1"/>
  <c r="C7" i="20"/>
  <c r="E7" i="20" s="1"/>
  <c r="C6" i="20"/>
  <c r="E6" i="20" s="1"/>
  <c r="C5" i="20"/>
  <c r="E5" i="20" s="1"/>
  <c r="C4" i="20"/>
  <c r="E4" i="20" s="1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4" i="19"/>
  <c r="C15" i="19"/>
  <c r="E15" i="19" s="1"/>
  <c r="K16" i="20" l="1"/>
  <c r="H8" i="20"/>
  <c r="H9" i="20"/>
  <c r="H11" i="20"/>
  <c r="H12" i="20"/>
  <c r="H13" i="20"/>
  <c r="H14" i="20"/>
  <c r="H15" i="20"/>
  <c r="H17" i="20"/>
  <c r="H18" i="20"/>
  <c r="H4" i="20"/>
  <c r="H5" i="20"/>
  <c r="H6" i="20"/>
  <c r="H7" i="20"/>
  <c r="H10" i="20"/>
  <c r="H15" i="19"/>
  <c r="C17" i="19"/>
  <c r="H17" i="19" s="1"/>
  <c r="C16" i="19"/>
  <c r="E16" i="19" s="1"/>
  <c r="C14" i="19"/>
  <c r="H14" i="19" s="1"/>
  <c r="C13" i="19"/>
  <c r="E13" i="19" s="1"/>
  <c r="C12" i="19"/>
  <c r="H12" i="19" s="1"/>
  <c r="C11" i="19"/>
  <c r="E11" i="19" s="1"/>
  <c r="E10" i="19"/>
  <c r="C10" i="19"/>
  <c r="H10" i="19" s="1"/>
  <c r="C9" i="19"/>
  <c r="E9" i="19" s="1"/>
  <c r="C8" i="19"/>
  <c r="H8" i="19" s="1"/>
  <c r="C7" i="19"/>
  <c r="E7" i="19" s="1"/>
  <c r="C6" i="19"/>
  <c r="H6" i="19" s="1"/>
  <c r="C5" i="19"/>
  <c r="E5" i="19" s="1"/>
  <c r="C4" i="19"/>
  <c r="H4" i="19" s="1"/>
  <c r="I10" i="20" l="1"/>
  <c r="J10" i="20" s="1"/>
  <c r="K10" i="20"/>
  <c r="I6" i="20"/>
  <c r="J6" i="20" s="1"/>
  <c r="K6" i="20"/>
  <c r="I4" i="20"/>
  <c r="J4" i="20" s="1"/>
  <c r="K4" i="20"/>
  <c r="I17" i="20"/>
  <c r="J17" i="20" s="1"/>
  <c r="K17" i="20"/>
  <c r="I14" i="20"/>
  <c r="J14" i="20" s="1"/>
  <c r="K14" i="20"/>
  <c r="I12" i="20"/>
  <c r="J12" i="20" s="1"/>
  <c r="K12" i="20"/>
  <c r="I9" i="20"/>
  <c r="J9" i="20" s="1"/>
  <c r="K9" i="20"/>
  <c r="I7" i="20"/>
  <c r="J7" i="20" s="1"/>
  <c r="K7" i="20"/>
  <c r="I5" i="20"/>
  <c r="J5" i="20" s="1"/>
  <c r="K5" i="20"/>
  <c r="I18" i="20"/>
  <c r="J18" i="20" s="1"/>
  <c r="K18" i="20"/>
  <c r="I15" i="20"/>
  <c r="J15" i="20" s="1"/>
  <c r="K15" i="20"/>
  <c r="I13" i="20"/>
  <c r="J13" i="20" s="1"/>
  <c r="K13" i="20"/>
  <c r="I11" i="20"/>
  <c r="J11" i="20" s="1"/>
  <c r="K11" i="20"/>
  <c r="I8" i="20"/>
  <c r="J8" i="20" s="1"/>
  <c r="K8" i="20"/>
  <c r="I15" i="19"/>
  <c r="J15" i="19"/>
  <c r="E17" i="19"/>
  <c r="E6" i="19"/>
  <c r="E14" i="19"/>
  <c r="E12" i="19"/>
  <c r="E8" i="19"/>
  <c r="E4" i="19"/>
  <c r="J4" i="19"/>
  <c r="I4" i="19"/>
  <c r="J8" i="19"/>
  <c r="I8" i="19"/>
  <c r="J12" i="19"/>
  <c r="I12" i="19"/>
  <c r="J17" i="19"/>
  <c r="I17" i="19"/>
  <c r="J6" i="19"/>
  <c r="I6" i="19"/>
  <c r="J10" i="19"/>
  <c r="I10" i="19"/>
  <c r="J14" i="19"/>
  <c r="I14" i="19"/>
  <c r="H5" i="19"/>
  <c r="H7" i="19"/>
  <c r="H9" i="19"/>
  <c r="H11" i="19"/>
  <c r="H13" i="19"/>
  <c r="H16" i="19"/>
  <c r="C16" i="18"/>
  <c r="H16" i="18" s="1"/>
  <c r="C15" i="18"/>
  <c r="E15" i="18" s="1"/>
  <c r="C14" i="18"/>
  <c r="H14" i="18" s="1"/>
  <c r="C13" i="18"/>
  <c r="E13" i="18" s="1"/>
  <c r="C12" i="18"/>
  <c r="H12" i="18" s="1"/>
  <c r="C11" i="18"/>
  <c r="E11" i="18" s="1"/>
  <c r="C10" i="18"/>
  <c r="H10" i="18" s="1"/>
  <c r="C9" i="18"/>
  <c r="E9" i="18" s="1"/>
  <c r="E8" i="18"/>
  <c r="C8" i="18"/>
  <c r="H8" i="18" s="1"/>
  <c r="C7" i="18"/>
  <c r="E7" i="18" s="1"/>
  <c r="C6" i="18"/>
  <c r="H6" i="18" s="1"/>
  <c r="C5" i="18"/>
  <c r="E5" i="18" s="1"/>
  <c r="C4" i="18"/>
  <c r="H4" i="18" s="1"/>
  <c r="E6" i="18" l="1"/>
  <c r="E16" i="18"/>
  <c r="I16" i="19"/>
  <c r="J16" i="19"/>
  <c r="I11" i="19"/>
  <c r="J11" i="19"/>
  <c r="I7" i="19"/>
  <c r="J7" i="19"/>
  <c r="I13" i="19"/>
  <c r="J13" i="19"/>
  <c r="I9" i="19"/>
  <c r="J9" i="19"/>
  <c r="I5" i="19"/>
  <c r="J5" i="19"/>
  <c r="E14" i="18"/>
  <c r="E12" i="18"/>
  <c r="E10" i="18"/>
  <c r="E4" i="18"/>
  <c r="J4" i="18"/>
  <c r="I4" i="18"/>
  <c r="J8" i="18"/>
  <c r="I8" i="18"/>
  <c r="J12" i="18"/>
  <c r="I12" i="18"/>
  <c r="J16" i="18"/>
  <c r="I16" i="18"/>
  <c r="J6" i="18"/>
  <c r="I6" i="18"/>
  <c r="J10" i="18"/>
  <c r="I10" i="18"/>
  <c r="J14" i="18"/>
  <c r="I14" i="18"/>
  <c r="H5" i="18"/>
  <c r="H7" i="18"/>
  <c r="H9" i="18"/>
  <c r="H11" i="18"/>
  <c r="H13" i="18"/>
  <c r="H15" i="18"/>
  <c r="C16" i="17"/>
  <c r="H16" i="17" s="1"/>
  <c r="C15" i="17"/>
  <c r="H15" i="17" s="1"/>
  <c r="C14" i="17"/>
  <c r="H14" i="17" s="1"/>
  <c r="C13" i="17"/>
  <c r="E13" i="17" s="1"/>
  <c r="C12" i="17"/>
  <c r="H12" i="17" s="1"/>
  <c r="C11" i="17"/>
  <c r="E11" i="17" s="1"/>
  <c r="C10" i="17"/>
  <c r="H10" i="17" s="1"/>
  <c r="C9" i="17"/>
  <c r="E9" i="17" s="1"/>
  <c r="C8" i="17"/>
  <c r="H8" i="17" s="1"/>
  <c r="C7" i="17"/>
  <c r="E7" i="17" s="1"/>
  <c r="C6" i="17"/>
  <c r="H6" i="17" s="1"/>
  <c r="C5" i="17"/>
  <c r="E5" i="17" s="1"/>
  <c r="C4" i="17"/>
  <c r="H4" i="17" s="1"/>
  <c r="I15" i="18" l="1"/>
  <c r="J15" i="18"/>
  <c r="I11" i="18"/>
  <c r="J11" i="18"/>
  <c r="I7" i="18"/>
  <c r="J7" i="18"/>
  <c r="I13" i="18"/>
  <c r="J13" i="18"/>
  <c r="I9" i="18"/>
  <c r="J9" i="18"/>
  <c r="I5" i="18"/>
  <c r="J5" i="18"/>
  <c r="E15" i="17"/>
  <c r="E16" i="17"/>
  <c r="E14" i="17"/>
  <c r="E12" i="17"/>
  <c r="E10" i="17"/>
  <c r="E8" i="17"/>
  <c r="E6" i="17"/>
  <c r="E4" i="17"/>
  <c r="J6" i="17"/>
  <c r="I6" i="17"/>
  <c r="J10" i="17"/>
  <c r="I10" i="17"/>
  <c r="J14" i="17"/>
  <c r="I14" i="17"/>
  <c r="J16" i="17"/>
  <c r="I16" i="17"/>
  <c r="J4" i="17"/>
  <c r="I4" i="17"/>
  <c r="J8" i="17"/>
  <c r="I8" i="17"/>
  <c r="J12" i="17"/>
  <c r="I12" i="17"/>
  <c r="J15" i="17"/>
  <c r="I15" i="17"/>
  <c r="H5" i="17"/>
  <c r="H7" i="17"/>
  <c r="H9" i="17"/>
  <c r="H11" i="17"/>
  <c r="H13" i="17"/>
  <c r="C12" i="16"/>
  <c r="H12" i="16" s="1"/>
  <c r="I12" i="16" s="1"/>
  <c r="E12" i="16" l="1"/>
  <c r="I11" i="17"/>
  <c r="J11" i="17"/>
  <c r="I7" i="17"/>
  <c r="J7" i="17"/>
  <c r="I13" i="17"/>
  <c r="J13" i="17"/>
  <c r="I9" i="17"/>
  <c r="J9" i="17"/>
  <c r="I5" i="17"/>
  <c r="J5" i="17"/>
  <c r="J12" i="16"/>
  <c r="C18" i="16"/>
  <c r="E18" i="16" s="1"/>
  <c r="E17" i="16"/>
  <c r="C17" i="16"/>
  <c r="H17" i="16" s="1"/>
  <c r="C16" i="16"/>
  <c r="E16" i="16" s="1"/>
  <c r="C15" i="16"/>
  <c r="H15" i="16" s="1"/>
  <c r="C14" i="16"/>
  <c r="E14" i="16" s="1"/>
  <c r="C13" i="16"/>
  <c r="H13" i="16" s="1"/>
  <c r="C11" i="16"/>
  <c r="E11" i="16" s="1"/>
  <c r="C10" i="16"/>
  <c r="H10" i="16" s="1"/>
  <c r="C9" i="16"/>
  <c r="E9" i="16" s="1"/>
  <c r="C8" i="16"/>
  <c r="H8" i="16" s="1"/>
  <c r="C7" i="16"/>
  <c r="E7" i="16" s="1"/>
  <c r="C6" i="16"/>
  <c r="H6" i="16" s="1"/>
  <c r="C5" i="16"/>
  <c r="E5" i="16" s="1"/>
  <c r="C4" i="16"/>
  <c r="H4" i="16" s="1"/>
  <c r="E4" i="16" l="1"/>
  <c r="E13" i="16"/>
  <c r="E15" i="16"/>
  <c r="E10" i="16"/>
  <c r="E8" i="16"/>
  <c r="E6" i="16"/>
  <c r="J6" i="16"/>
  <c r="I6" i="16"/>
  <c r="J10" i="16"/>
  <c r="I10" i="16"/>
  <c r="J15" i="16"/>
  <c r="I15" i="16"/>
  <c r="J4" i="16"/>
  <c r="I4" i="16"/>
  <c r="J8" i="16"/>
  <c r="I8" i="16"/>
  <c r="J13" i="16"/>
  <c r="I13" i="16"/>
  <c r="J17" i="16"/>
  <c r="I17" i="16"/>
  <c r="H5" i="16"/>
  <c r="H7" i="16"/>
  <c r="H9" i="16"/>
  <c r="H11" i="16"/>
  <c r="H14" i="16"/>
  <c r="H16" i="16"/>
  <c r="H18" i="16"/>
  <c r="C17" i="15"/>
  <c r="H17" i="15" s="1"/>
  <c r="E16" i="15"/>
  <c r="C16" i="15"/>
  <c r="H16" i="15" s="1"/>
  <c r="C15" i="15"/>
  <c r="H15" i="15" s="1"/>
  <c r="C14" i="15"/>
  <c r="H14" i="15" s="1"/>
  <c r="C13" i="15"/>
  <c r="H13" i="15" s="1"/>
  <c r="C12" i="15"/>
  <c r="H12" i="15" s="1"/>
  <c r="C11" i="15"/>
  <c r="H11" i="15" s="1"/>
  <c r="C10" i="15"/>
  <c r="H10" i="15" s="1"/>
  <c r="C9" i="15"/>
  <c r="E9" i="15" s="1"/>
  <c r="C8" i="15"/>
  <c r="H8" i="15" s="1"/>
  <c r="C7" i="15"/>
  <c r="E7" i="15" s="1"/>
  <c r="C6" i="15"/>
  <c r="H6" i="15" s="1"/>
  <c r="C5" i="15"/>
  <c r="E5" i="15" s="1"/>
  <c r="C4" i="15"/>
  <c r="H4" i="15" s="1"/>
  <c r="E8" i="15" l="1"/>
  <c r="I16" i="16"/>
  <c r="J16" i="16"/>
  <c r="J11" i="16"/>
  <c r="I11" i="16"/>
  <c r="I7" i="16"/>
  <c r="J7" i="16"/>
  <c r="I18" i="16"/>
  <c r="J18" i="16"/>
  <c r="I14" i="16"/>
  <c r="J14" i="16"/>
  <c r="I9" i="16"/>
  <c r="J9" i="16"/>
  <c r="I5" i="16"/>
  <c r="J5" i="16"/>
  <c r="E14" i="15"/>
  <c r="E12" i="15"/>
  <c r="E10" i="15"/>
  <c r="E6" i="15"/>
  <c r="E4" i="15"/>
  <c r="I6" i="15"/>
  <c r="J6" i="15"/>
  <c r="I10" i="15"/>
  <c r="J10" i="15"/>
  <c r="J11" i="15"/>
  <c r="I11" i="15"/>
  <c r="I14" i="15"/>
  <c r="J14" i="15"/>
  <c r="J15" i="15"/>
  <c r="I15" i="15"/>
  <c r="J4" i="15"/>
  <c r="I4" i="15"/>
  <c r="J8" i="15"/>
  <c r="I8" i="15"/>
  <c r="I12" i="15"/>
  <c r="J12" i="15"/>
  <c r="J13" i="15"/>
  <c r="I13" i="15"/>
  <c r="I16" i="15"/>
  <c r="J16" i="15"/>
  <c r="J17" i="15"/>
  <c r="I17" i="15"/>
  <c r="H5" i="15"/>
  <c r="H7" i="15"/>
  <c r="H9" i="15"/>
  <c r="E11" i="15"/>
  <c r="E13" i="15"/>
  <c r="E15" i="15"/>
  <c r="E17" i="15"/>
  <c r="C9" i="14"/>
  <c r="H9" i="14" s="1"/>
  <c r="I9" i="14" s="1"/>
  <c r="E9" i="14" l="1"/>
  <c r="J9" i="15"/>
  <c r="I9" i="15"/>
  <c r="I5" i="15"/>
  <c r="J5" i="15"/>
  <c r="J7" i="15"/>
  <c r="I7" i="15"/>
  <c r="J9" i="14"/>
  <c r="C17" i="14"/>
  <c r="E17" i="14" s="1"/>
  <c r="E16" i="14"/>
  <c r="C16" i="14"/>
  <c r="H16" i="14" s="1"/>
  <c r="C15" i="14"/>
  <c r="E15" i="14" s="1"/>
  <c r="C14" i="14"/>
  <c r="H14" i="14" s="1"/>
  <c r="C13" i="14"/>
  <c r="E13" i="14" s="1"/>
  <c r="C12" i="14"/>
  <c r="H12" i="14" s="1"/>
  <c r="C11" i="14"/>
  <c r="E11" i="14" s="1"/>
  <c r="C10" i="14"/>
  <c r="H10" i="14" s="1"/>
  <c r="C8" i="14"/>
  <c r="E8" i="14" s="1"/>
  <c r="E7" i="14"/>
  <c r="C7" i="14"/>
  <c r="H7" i="14" s="1"/>
  <c r="C6" i="14"/>
  <c r="E6" i="14" s="1"/>
  <c r="C5" i="14"/>
  <c r="H5" i="14" s="1"/>
  <c r="C4" i="14"/>
  <c r="E4" i="14" s="1"/>
  <c r="E12" i="14" l="1"/>
  <c r="E14" i="14"/>
  <c r="E10" i="14"/>
  <c r="E5" i="14"/>
  <c r="J5" i="14"/>
  <c r="I5" i="14"/>
  <c r="J10" i="14"/>
  <c r="I10" i="14"/>
  <c r="J14" i="14"/>
  <c r="I14" i="14"/>
  <c r="J7" i="14"/>
  <c r="I7" i="14"/>
  <c r="J12" i="14"/>
  <c r="I12" i="14"/>
  <c r="J16" i="14"/>
  <c r="I16" i="14"/>
  <c r="H4" i="14"/>
  <c r="H6" i="14"/>
  <c r="H8" i="14"/>
  <c r="H11" i="14"/>
  <c r="H13" i="14"/>
  <c r="H15" i="14"/>
  <c r="H17" i="14"/>
  <c r="C6" i="13"/>
  <c r="E6" i="13"/>
  <c r="H6" i="13"/>
  <c r="I6" i="13" s="1"/>
  <c r="J6" i="13"/>
  <c r="C8" i="13"/>
  <c r="E8" i="13"/>
  <c r="H8" i="13"/>
  <c r="I8" i="13"/>
  <c r="J8" i="13"/>
  <c r="C9" i="13"/>
  <c r="E9" i="13" s="1"/>
  <c r="H9" i="13"/>
  <c r="I9" i="13" s="1"/>
  <c r="J9" i="13"/>
  <c r="I17" i="14" l="1"/>
  <c r="J17" i="14"/>
  <c r="I13" i="14"/>
  <c r="J13" i="14"/>
  <c r="I8" i="14"/>
  <c r="J8" i="14"/>
  <c r="I4" i="14"/>
  <c r="J4" i="14"/>
  <c r="I15" i="14"/>
  <c r="J15" i="14"/>
  <c r="I11" i="14"/>
  <c r="J11" i="14"/>
  <c r="I6" i="14"/>
  <c r="J6" i="14"/>
  <c r="C16" i="13"/>
  <c r="E16" i="13" s="1"/>
  <c r="C15" i="13"/>
  <c r="H15" i="13" s="1"/>
  <c r="C14" i="13"/>
  <c r="E14" i="13" s="1"/>
  <c r="C13" i="13"/>
  <c r="H13" i="13" s="1"/>
  <c r="C12" i="13"/>
  <c r="E12" i="13" s="1"/>
  <c r="E11" i="13"/>
  <c r="C11" i="13"/>
  <c r="H11" i="13" s="1"/>
  <c r="C10" i="13"/>
  <c r="E10" i="13" s="1"/>
  <c r="C7" i="13"/>
  <c r="H7" i="13" s="1"/>
  <c r="C5" i="13"/>
  <c r="E5" i="13" s="1"/>
  <c r="C4" i="13"/>
  <c r="H4" i="13" s="1"/>
  <c r="E15" i="13" l="1"/>
  <c r="E13" i="13"/>
  <c r="E7" i="13"/>
  <c r="E4" i="13"/>
  <c r="J11" i="13"/>
  <c r="I11" i="13"/>
  <c r="J15" i="13"/>
  <c r="I15" i="13"/>
  <c r="J7" i="13"/>
  <c r="I7" i="13"/>
  <c r="J13" i="13"/>
  <c r="I13" i="13"/>
  <c r="J4" i="13"/>
  <c r="I4" i="13"/>
  <c r="H5" i="13"/>
  <c r="H10" i="13"/>
  <c r="H12" i="13"/>
  <c r="H14" i="13"/>
  <c r="H16" i="13"/>
  <c r="C7" i="12"/>
  <c r="E7" i="12" s="1"/>
  <c r="H7" i="12"/>
  <c r="I7" i="12" s="1"/>
  <c r="J7" i="12"/>
  <c r="I14" i="13" l="1"/>
  <c r="J14" i="13"/>
  <c r="I10" i="13"/>
  <c r="J10" i="13"/>
  <c r="J16" i="13"/>
  <c r="I16" i="13"/>
  <c r="I12" i="13"/>
  <c r="J12" i="13"/>
  <c r="I5" i="13"/>
  <c r="J5" i="13"/>
  <c r="C12" i="12"/>
  <c r="E12" i="12" s="1"/>
  <c r="H12" i="12" l="1"/>
  <c r="I12" i="12" s="1"/>
  <c r="J12" i="12"/>
  <c r="C13" i="12"/>
  <c r="E13" i="12" s="1"/>
  <c r="C11" i="12"/>
  <c r="E11" i="12" s="1"/>
  <c r="C10" i="12"/>
  <c r="E10" i="12" s="1"/>
  <c r="C9" i="12"/>
  <c r="E9" i="12" s="1"/>
  <c r="C8" i="12"/>
  <c r="E8" i="12" s="1"/>
  <c r="C6" i="12"/>
  <c r="E6" i="12" s="1"/>
  <c r="C5" i="12"/>
  <c r="E5" i="12" s="1"/>
  <c r="C4" i="12"/>
  <c r="E4" i="12" s="1"/>
  <c r="H4" i="12" l="1"/>
  <c r="H5" i="12"/>
  <c r="H6" i="12"/>
  <c r="H8" i="12"/>
  <c r="H9" i="12"/>
  <c r="H10" i="12"/>
  <c r="H11" i="12"/>
  <c r="H13" i="12"/>
  <c r="C19" i="11"/>
  <c r="E19" i="11" s="1"/>
  <c r="C17" i="11"/>
  <c r="E17" i="11" s="1"/>
  <c r="C18" i="11"/>
  <c r="E18" i="11" s="1"/>
  <c r="H18" i="11" l="1"/>
  <c r="I18" i="11" s="1"/>
  <c r="H17" i="11"/>
  <c r="I17" i="11" s="1"/>
  <c r="H19" i="11"/>
  <c r="I19" i="11" s="1"/>
  <c r="I11" i="12"/>
  <c r="J11" i="12"/>
  <c r="I9" i="12"/>
  <c r="J9" i="12"/>
  <c r="I5" i="12"/>
  <c r="J5" i="12"/>
  <c r="I13" i="12"/>
  <c r="J13" i="12"/>
  <c r="I10" i="12"/>
  <c r="J10" i="12"/>
  <c r="I8" i="12"/>
  <c r="J8" i="12"/>
  <c r="I6" i="12"/>
  <c r="J6" i="12"/>
  <c r="I4" i="12"/>
  <c r="J4" i="12"/>
  <c r="H16" i="11"/>
  <c r="I16" i="11" s="1"/>
  <c r="C16" i="11"/>
  <c r="E16" i="11" s="1"/>
  <c r="C15" i="11" l="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H4" i="11" l="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C18" i="10"/>
  <c r="H18" i="10" s="1"/>
  <c r="I18" i="10" s="1"/>
  <c r="E17" i="10"/>
  <c r="C17" i="10"/>
  <c r="H17" i="10" s="1"/>
  <c r="I17" i="10" s="1"/>
  <c r="C16" i="10"/>
  <c r="H16" i="10" s="1"/>
  <c r="I16" i="10" s="1"/>
  <c r="C15" i="10"/>
  <c r="H15" i="10" s="1"/>
  <c r="I15" i="10" s="1"/>
  <c r="C14" i="10"/>
  <c r="H14" i="10" s="1"/>
  <c r="I14" i="10" s="1"/>
  <c r="C13" i="10"/>
  <c r="H13" i="10" s="1"/>
  <c r="I13" i="10" s="1"/>
  <c r="C12" i="10"/>
  <c r="H12" i="10" s="1"/>
  <c r="I12" i="10" s="1"/>
  <c r="C11" i="10"/>
  <c r="H11" i="10" s="1"/>
  <c r="I11" i="10" s="1"/>
  <c r="C10" i="10"/>
  <c r="H10" i="10" s="1"/>
  <c r="I10" i="10" s="1"/>
  <c r="C9" i="10"/>
  <c r="H9" i="10" s="1"/>
  <c r="I9" i="10" s="1"/>
  <c r="C8" i="10"/>
  <c r="H8" i="10" s="1"/>
  <c r="I8" i="10" s="1"/>
  <c r="C7" i="10"/>
  <c r="H7" i="10" s="1"/>
  <c r="I7" i="10" s="1"/>
  <c r="C6" i="10"/>
  <c r="H6" i="10" s="1"/>
  <c r="I6" i="10" s="1"/>
  <c r="C5" i="10"/>
  <c r="H5" i="10" s="1"/>
  <c r="I5" i="10" s="1"/>
  <c r="C4" i="10"/>
  <c r="H4" i="10" s="1"/>
  <c r="I4" i="10" s="1"/>
  <c r="E18" i="10" l="1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C18" i="9" l="1"/>
  <c r="E18" i="9" s="1"/>
  <c r="C17" i="9"/>
  <c r="E17" i="9" s="1"/>
  <c r="C16" i="9"/>
  <c r="E16" i="9" s="1"/>
  <c r="C15" i="9"/>
  <c r="E15" i="9" s="1"/>
  <c r="C14" i="9"/>
  <c r="E14" i="9" s="1"/>
  <c r="C13" i="9"/>
  <c r="E13" i="9" s="1"/>
  <c r="C12" i="9"/>
  <c r="E12" i="9" s="1"/>
  <c r="C11" i="9"/>
  <c r="E11" i="9" s="1"/>
  <c r="C10" i="9"/>
  <c r="E10" i="9" s="1"/>
  <c r="C9" i="9"/>
  <c r="E9" i="9" s="1"/>
  <c r="C8" i="9"/>
  <c r="E8" i="9" s="1"/>
  <c r="C7" i="9"/>
  <c r="E7" i="9" s="1"/>
  <c r="C6" i="9"/>
  <c r="E6" i="9" s="1"/>
  <c r="C5" i="9"/>
  <c r="E5" i="9" s="1"/>
  <c r="C4" i="9"/>
  <c r="E4" i="9" s="1"/>
  <c r="H4" i="9" l="1"/>
  <c r="I4" i="9" s="1"/>
  <c r="H5" i="9"/>
  <c r="I5" i="9" s="1"/>
  <c r="H6" i="9"/>
  <c r="I6" i="9" s="1"/>
  <c r="H9" i="9"/>
  <c r="I9" i="9" s="1"/>
  <c r="H10" i="9"/>
  <c r="I10" i="9" s="1"/>
  <c r="H11" i="9"/>
  <c r="I11" i="9" s="1"/>
  <c r="H12" i="9"/>
  <c r="I12" i="9" s="1"/>
  <c r="H13" i="9"/>
  <c r="I13" i="9" s="1"/>
  <c r="H15" i="9"/>
  <c r="I15" i="9" s="1"/>
  <c r="H16" i="9"/>
  <c r="I16" i="9" s="1"/>
  <c r="H18" i="9"/>
  <c r="I18" i="9" s="1"/>
  <c r="H7" i="9"/>
  <c r="I7" i="9" s="1"/>
  <c r="H8" i="9"/>
  <c r="I8" i="9" s="1"/>
  <c r="H14" i="9"/>
  <c r="I14" i="9" s="1"/>
  <c r="H17" i="9"/>
  <c r="I17" i="9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C11" i="8"/>
  <c r="E11" i="8" s="1"/>
  <c r="C10" i="8"/>
  <c r="E10" i="8" s="1"/>
  <c r="C9" i="8"/>
  <c r="E9" i="8" s="1"/>
  <c r="C8" i="8"/>
  <c r="E8" i="8" s="1"/>
  <c r="C7" i="8"/>
  <c r="E7" i="8" s="1"/>
  <c r="C6" i="8"/>
  <c r="E6" i="8" s="1"/>
  <c r="C5" i="8"/>
  <c r="E5" i="8" s="1"/>
  <c r="C4" i="8"/>
  <c r="E4" i="8" s="1"/>
  <c r="H5" i="8" l="1"/>
  <c r="I5" i="8" s="1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4" i="8"/>
  <c r="I4" i="8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H4" i="7" l="1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C18" i="6"/>
  <c r="H18" i="6" s="1"/>
  <c r="I18" i="6" s="1"/>
  <c r="C17" i="6"/>
  <c r="H17" i="6" s="1"/>
  <c r="I17" i="6" s="1"/>
  <c r="C16" i="6"/>
  <c r="H16" i="6" s="1"/>
  <c r="I16" i="6" s="1"/>
  <c r="C15" i="6"/>
  <c r="H15" i="6" s="1"/>
  <c r="I15" i="6" s="1"/>
  <c r="C14" i="6"/>
  <c r="H14" i="6" s="1"/>
  <c r="I14" i="6" s="1"/>
  <c r="C13" i="6"/>
  <c r="H13" i="6" s="1"/>
  <c r="I13" i="6" s="1"/>
  <c r="C12" i="6"/>
  <c r="H12" i="6" s="1"/>
  <c r="I12" i="6" s="1"/>
  <c r="C11" i="6"/>
  <c r="H11" i="6" s="1"/>
  <c r="I11" i="6" s="1"/>
  <c r="C10" i="6"/>
  <c r="H10" i="6" s="1"/>
  <c r="I10" i="6" s="1"/>
  <c r="C9" i="6"/>
  <c r="H9" i="6" s="1"/>
  <c r="I9" i="6" s="1"/>
  <c r="E8" i="6"/>
  <c r="C8" i="6"/>
  <c r="H8" i="6" s="1"/>
  <c r="I8" i="6" s="1"/>
  <c r="E7" i="6"/>
  <c r="C7" i="6"/>
  <c r="H7" i="6" s="1"/>
  <c r="I7" i="6" s="1"/>
  <c r="C6" i="6"/>
  <c r="H6" i="6" s="1"/>
  <c r="I6" i="6" s="1"/>
  <c r="C5" i="6"/>
  <c r="H5" i="6" s="1"/>
  <c r="I5" i="6" s="1"/>
  <c r="C4" i="6"/>
  <c r="H4" i="6" s="1"/>
  <c r="I4" i="6" s="1"/>
  <c r="E18" i="6" l="1"/>
  <c r="E10" i="6"/>
  <c r="E13" i="6"/>
  <c r="E14" i="6"/>
  <c r="E15" i="6"/>
  <c r="E16" i="6"/>
  <c r="E17" i="6"/>
  <c r="E12" i="6"/>
  <c r="E11" i="6"/>
  <c r="E9" i="6"/>
  <c r="E6" i="6"/>
  <c r="E5" i="6"/>
  <c r="E4" i="6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C5" i="4"/>
  <c r="E5" i="4" s="1"/>
  <c r="C6" i="4"/>
  <c r="E6" i="4" s="1"/>
  <c r="C7" i="4"/>
  <c r="H7" i="4" s="1"/>
  <c r="I7" i="4" s="1"/>
  <c r="C8" i="4"/>
  <c r="E8" i="4" s="1"/>
  <c r="C9" i="4"/>
  <c r="H9" i="4" s="1"/>
  <c r="I9" i="4" s="1"/>
  <c r="C10" i="4"/>
  <c r="E10" i="4" s="1"/>
  <c r="C11" i="4"/>
  <c r="H11" i="4" s="1"/>
  <c r="I11" i="4" s="1"/>
  <c r="C12" i="4"/>
  <c r="E12" i="4" s="1"/>
  <c r="C13" i="4"/>
  <c r="H13" i="4" s="1"/>
  <c r="I13" i="4" s="1"/>
  <c r="C14" i="4"/>
  <c r="E14" i="4" s="1"/>
  <c r="C15" i="4"/>
  <c r="H15" i="4" s="1"/>
  <c r="I15" i="4" s="1"/>
  <c r="C16" i="4"/>
  <c r="E16" i="4" s="1"/>
  <c r="C17" i="4"/>
  <c r="H17" i="4" s="1"/>
  <c r="I17" i="4" s="1"/>
  <c r="H5" i="4"/>
  <c r="I5" i="4" s="1"/>
  <c r="C4" i="4"/>
  <c r="E4" i="4" s="1"/>
  <c r="H18" i="5" l="1"/>
  <c r="I18" i="5" s="1"/>
  <c r="H5" i="5"/>
  <c r="I5" i="5" s="1"/>
  <c r="H6" i="5"/>
  <c r="I6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4" i="5"/>
  <c r="I4" i="5" s="1"/>
  <c r="H7" i="5"/>
  <c r="I7" i="5" s="1"/>
  <c r="H8" i="5"/>
  <c r="I8" i="5" s="1"/>
  <c r="E17" i="4"/>
  <c r="E15" i="4"/>
  <c r="E13" i="4"/>
  <c r="E11" i="4"/>
  <c r="E9" i="4"/>
  <c r="E7" i="4"/>
  <c r="H16" i="4"/>
  <c r="I16" i="4" s="1"/>
  <c r="H14" i="4"/>
  <c r="I14" i="4" s="1"/>
  <c r="H12" i="4"/>
  <c r="I12" i="4" s="1"/>
  <c r="H10" i="4"/>
  <c r="I10" i="4" s="1"/>
  <c r="H8" i="4"/>
  <c r="I8" i="4" s="1"/>
  <c r="H6" i="4"/>
  <c r="I6" i="4" s="1"/>
  <c r="H4" i="4"/>
  <c r="I4" i="4" s="1"/>
</calcChain>
</file>

<file path=xl/sharedStrings.xml><?xml version="1.0" encoding="utf-8"?>
<sst xmlns="http://schemas.openxmlformats.org/spreadsheetml/2006/main" count="1214" uniqueCount="114">
  <si>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</si>
  <si>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</si>
  <si>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</si>
  <si>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</si>
  <si>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</si>
  <si>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</si>
  <si>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</si>
  <si>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</si>
  <si>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</si>
  <si>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MELTO: RI</t>
  </si>
  <si>
    <t>COLCHÓN SUEÑITO 80X13</t>
  </si>
  <si>
    <t>COLCHÓN SUEÑITO 80X17</t>
  </si>
  <si>
    <t>COLCHÓN 80 X 20 TELA SÁBANA</t>
  </si>
  <si>
    <t>COLCHÓN 140 X 20 TELA SÁBANA</t>
  </si>
  <si>
    <t>COLCHÓN 80 X 20 TELA JACKARD MELTO REAL</t>
  </si>
  <si>
    <t>COLCHÓN 100 X 20 TELA JACKARD MELTO REAL</t>
  </si>
  <si>
    <t>COLCHÓN 140 X 20 TELA JACKARD MELTO REAL</t>
  </si>
  <si>
    <t>COLCHÓN 80 X 20 TELA JACKARD CORONADO</t>
  </si>
  <si>
    <t>COLCHÓN 100 X 20 TELA JACKARD CORONADO</t>
  </si>
  <si>
    <t>COLCHÓN 140 X 20 TELA JACKARD CORONADO</t>
  </si>
  <si>
    <t>CONJUNTO SOMMIER 80 X 23 TELA SÁBANA</t>
  </si>
  <si>
    <t>CONJUNTO SOMMIER 140 X 23 TELA SÁBANA</t>
  </si>
  <si>
    <t>CONJUNTO SOMMIER 80 X 30 TELA JACKARD MELTO REAL</t>
  </si>
  <si>
    <t>CONJUNTO SOMMIER 140 X 30 TELA JACKARD MELTO REAL</t>
  </si>
  <si>
    <t>CONJUNTO SOMMIER 140 X 33 TELA TEJIDO PUNTO CORONADO PILLOW</t>
  </si>
  <si>
    <t>CONJUNTO SOMMIER 1,40 X 30 ESPUMA DOBLE EURO PILLOW</t>
  </si>
  <si>
    <t>Conjunto sommier Poket 1,40 x 33 tela tejido punto</t>
  </si>
  <si>
    <t>Almohadas copo 65x35</t>
  </si>
  <si>
    <t>CONJUNTO SOMMIER 140 X 30 TELA JACKARD Pillow top MELTO REAL</t>
  </si>
  <si>
    <t>Conjunto Sommier 1,40 x 30 TELA JACKARD top ESPUMA</t>
  </si>
  <si>
    <t>Conjunto sommier EuroPoket 1,40 x 33 tela tejido punto</t>
  </si>
  <si>
    <t>Conjunto Sommier 1,60 x 30 Linea Melto Coronado Eurotop</t>
  </si>
  <si>
    <t>EFECTIVO</t>
  </si>
  <si>
    <t>CONJUNTO SOMMIER Eurotop ESPUMA  1,40 X 30 DOBLE EURO PILLOW</t>
  </si>
  <si>
    <t xml:space="preserve">CONJUNTO SOMMIER Melto Real RESORTE 140 X 30 TELA JACKARD Pillow top </t>
  </si>
  <si>
    <t>Int -25</t>
  </si>
  <si>
    <t>CONJUNTO SOMMIER 100 X 23 TELA SÁBANA</t>
  </si>
  <si>
    <t>CONJUNTO SOMMIER 140 X 23 TELA SÁBANA RESORTE</t>
  </si>
  <si>
    <t>CONJUNTO SOMMIER 100 X 23 TELA SÁBANA RESORTE</t>
  </si>
  <si>
    <t>COLCHÓN 80 X 20 TELA SÁBANA ESPUMA</t>
  </si>
  <si>
    <t>COLCHÓN 140 X 20 TELA SÁBANA ESPUMA</t>
  </si>
  <si>
    <t>CONJUNTO SOMMIER 140 X 20 TELA SÁBANA ESPUMA</t>
  </si>
  <si>
    <t>CONJUNTO SOMMIER 80 X 20 TELA SÁBANA ESPUMA</t>
  </si>
  <si>
    <t>COLCHÓN 100 X 20 TELA SÁBANA ESPUMA</t>
  </si>
  <si>
    <t>INTERNET</t>
  </si>
  <si>
    <t>STOCK</t>
  </si>
  <si>
    <t>ACEPTABLE</t>
  </si>
  <si>
    <t>BAJO</t>
  </si>
  <si>
    <t xml:space="preserve">CONJUNTO SOMMIER Melto Real RESORTE 140 X 30 TELA JACKARD DOBLE Pillow top </t>
  </si>
  <si>
    <t>CONJUNTO SOMMIER 100 X 20 TELA SÁBANA ESPUMA</t>
  </si>
  <si>
    <t>CONJUNTO SOMMIER 100 X 26 TELA JACKARD MELTO REAL RESORTE</t>
  </si>
  <si>
    <t>Conjunto sommier Coronado 1,80 x 33 Resorte</t>
  </si>
  <si>
    <t xml:space="preserve">CONJUNTO SOMMIER Coronado Pillow RESORTE 140 X 33 TELA Tejido Punto </t>
  </si>
  <si>
    <t xml:space="preserve">CONJUNTO SOMMIER Coronado Pillow RESORTE 160 X 33 TELA Tejido Punto </t>
  </si>
  <si>
    <t>12 CUOTAS (Lun, Mar, Mier)</t>
  </si>
  <si>
    <t>12 CUOTAS Ahora 12 y Naranja (Jue, Vier,Sáb y Dom)</t>
  </si>
  <si>
    <t xml:space="preserve"> Ahora 12 (Jue, Vier,Sáb y Dom) y 12 Naranja </t>
  </si>
  <si>
    <t>Colchón cuna 60 x 120 x9</t>
  </si>
  <si>
    <t>CONJUNTO SOMMIER 140 X 23 TELA JACKARD ESPUMA MELTO REAL</t>
  </si>
  <si>
    <t>ESPUMA</t>
  </si>
  <si>
    <t>RESORTE</t>
  </si>
  <si>
    <t>Colchón 80 x 20 tela Jackard Melto real</t>
  </si>
  <si>
    <t>CONJUNTO SOMMIER 100 X 23 TELA Jackard ESPUMA Melto Real 24KG densidad</t>
  </si>
  <si>
    <t>CONJUNTO SOMMIER 100 X 23 TELA SÁBANA ESPUMA Melto Plus 21 KG densidad</t>
  </si>
  <si>
    <t>CONJUNTO SOMMIER 80 X 20 TELA SÁBANA ESPUMA Melto Plus 18 KG densidad</t>
  </si>
  <si>
    <t>CONJUNTO SOMMIER 80 X 23 TELA SÁBANA ESPUMA Melto Plus 21 KG densidad</t>
  </si>
  <si>
    <t>CONJUNTO SOMMIER 100 X 20 TELA SÁBANA ESPUMA Melto Plus 18 kg densidad</t>
  </si>
  <si>
    <t>CONJUNTO SOMMIER 140 X 20 TELA SÁBANA ESPUMA Melto Plus 18 Kg densidad</t>
  </si>
  <si>
    <t>CONJUNTO SOMMIER 140 X 30 TELA  Jackard ESPUMA Coronado. 28 KG densidad</t>
  </si>
  <si>
    <t>CONJUNTO SOMMIER 140 X 33 TELA Jackard ESPUMA Platino. 35 KG Densidad</t>
  </si>
  <si>
    <t>CONJUNTO SOMMIER 140 X 23 TELA SÁBANA ESPUMA Melto Plus 21 Kg densidad</t>
  </si>
  <si>
    <t xml:space="preserve"> Ahora 12 y 12 Naranja </t>
  </si>
  <si>
    <t>Colchón 80 x 20 tela Jackard Coronado</t>
  </si>
  <si>
    <t>Colchón 1,40 x 30 Tela Jackjard  Espuma Coronado 28 KG Densidad</t>
  </si>
  <si>
    <t>Colchón 140 X 33 TELA Jackard ESPUMA Platino. 35 KG Densidad</t>
  </si>
  <si>
    <t>CONJUNTO SOMMIER 140 X 23 TELA JACKARD ESPUMA MELTO REAL 24KG Densidad</t>
  </si>
  <si>
    <t>CONJUNTO SOMMIER 140 X 26 TELA JACKARD MELTO REAL RESORTE</t>
  </si>
  <si>
    <t>COLCHÓN 80 X 20 TELA SÁBANA ESPUMA Densidad 18 kg</t>
  </si>
  <si>
    <t>COLCHÓN 100 X 20 TELA SÁBANA ESPUMA  Densidad 18 kg</t>
  </si>
  <si>
    <t>COLCHÓN 140 X 20 TELA SÁBANA ESPUMA  Densidad 18 kg</t>
  </si>
  <si>
    <t>Colchón 80 x 20 tela Jackard Melto real  Densidad 21 kg</t>
  </si>
  <si>
    <t>Colchón 100 x 20 tela Jackard Melto real  Densidad 21 kg</t>
  </si>
  <si>
    <t>Colchón 140 x 20 tela Jackard Melto real  Densidad 21 kg</t>
  </si>
  <si>
    <t>Colchón 80 x 20 tela Jackard Coronado  Densidad 24 kg</t>
  </si>
  <si>
    <t>Colchón 100 x 20 tela Jackard Coronado  Densidad 24 kg</t>
  </si>
  <si>
    <t>Colchón 140 x 20 tela Jackard Coronado  Densidad 24 kg</t>
  </si>
  <si>
    <t>CONJUNTO SOMMIER 160 X 33 TELA Jackard ESPUMA Platino. 35 KG Densidad</t>
  </si>
  <si>
    <t>CONJUNTO SOMMIER 80 X 23 TELA Jackard ESPUMA Melto Real 24KG densidad</t>
  </si>
  <si>
    <t>CONJUNTO SOMMIER 100 X 23 TELA SÁBANA RESORTE Melto Dorado</t>
  </si>
  <si>
    <t>CONJUNTO SOMMIER 140 X 23 TELA SÁBANA RESORTE Melto Dorado</t>
  </si>
  <si>
    <t xml:space="preserve">CONJUNTO SOMMIER RESORTE 140 X 30 TELA JACKARD DOBLE Pillow top Melto Real </t>
  </si>
  <si>
    <t>CONJUNTO SOMMIER RESORTE 140 X 33 TELA Tejido Punto  Coronado Pillow</t>
  </si>
  <si>
    <t xml:space="preserve">  </t>
  </si>
  <si>
    <t>CONJUNTO SOMMIER 100 X 30 TELA  Jackard ESPUMA Coronado. 28 KG densida</t>
  </si>
  <si>
    <t xml:space="preserve"> Ahora 6  y 6 Naranja </t>
  </si>
  <si>
    <t>12 Ahora y 12 Naranja</t>
  </si>
  <si>
    <t>COEF TARJETA 6</t>
  </si>
  <si>
    <t>COEF.TARJETA 12</t>
  </si>
  <si>
    <t>COEFICIENTE EFECTIVO</t>
  </si>
  <si>
    <t>CONJUNTO SOMMIER 100 X 30 TELA  Jackard ESPUMA Coronado. 28 KG densidad</t>
  </si>
  <si>
    <t>Colchón Espuma 80 x 30 Coronado 28 KG Densidad</t>
  </si>
  <si>
    <t>CONJUNTO SOMMIER 80 X 26 TELA JACKARD MELTO REAL RESORT</t>
  </si>
  <si>
    <t>Colchón Espuma 100 x 30 Coronado 28 KG Densidad</t>
  </si>
  <si>
    <t>Conjunbto Resorte 100 x 30 Con Pillow Top Melto Real</t>
  </si>
  <si>
    <t>Conjunto Resorte 100 x 30 Con Pillow Top Melto Real</t>
  </si>
  <si>
    <t>CONJUNTO SOMMIER EUROPOCKET  RESORTE 140 X 33 TELA TEJIDO PUNTO</t>
  </si>
  <si>
    <t>CONJUNTO SOMMIER EUROPOCKET RESORTE 160 X 33 TELA TEJIDO PUNTO</t>
  </si>
  <si>
    <t>COLCHÓN SUEÑITO 80 X 17</t>
  </si>
  <si>
    <t>Colchón 80 x 20 tela Jackard Melto real espuma Densidad 21 kg</t>
  </si>
  <si>
    <t>Colchón 100 x 20 tela Jackard Melto real espuma Densidad 21 kg</t>
  </si>
  <si>
    <t>Colchón 140 x 20 tela Jackard Melto real espuma Densidad 21 kg</t>
  </si>
  <si>
    <t>Colchón 100 x 20 tela Jackard Coronado  espuma Densidad 24 kg</t>
  </si>
  <si>
    <t>Colchón 140 x 20 tela Jackard Coronado espuma Densidad 24 kg</t>
  </si>
  <si>
    <t>Colchón 80 x 20 tela Jackard Coronado espuma  Densidad 24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</si>
</sst>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B1" sqref="B1:H1048576"/>
    </sheetView>
  </sheetViews>
  <sheetFormatPr baseColWidth="10" defaultColWidth="11.42578125" defaultRowHeight="15" x14ac:dyDescent="0.25"/>
  <cols>
    <col min="1" max="1" width="52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customWidth="1"/>
    <col min="10" max="16384" width="11.42578125" style="3"/>
  </cols>
  <sheetData>
    <row r="1" spans="1:9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25">
      <c r="A4" s="2" t="s">
        <v>10</v>
      </c>
      <c r="B4" s="5">
        <v>200</v>
      </c>
      <c r="C4" s="5">
        <f>B4*$C$3</f>
        <v>242</v>
      </c>
      <c r="D4" s="5">
        <v>1.25</v>
      </c>
      <c r="E4" s="6">
        <f>C4*D4</f>
        <v>302.5</v>
      </c>
      <c r="F4" s="5">
        <v>1.8</v>
      </c>
      <c r="G4" s="5">
        <v>1.28</v>
      </c>
      <c r="H4" s="7">
        <f>C4*F4*G4</f>
        <v>557.5680000000001</v>
      </c>
      <c r="I4" s="8">
        <f>H4/$I$3</f>
        <v>46.464000000000006</v>
      </c>
    </row>
    <row r="5" spans="1:9" x14ac:dyDescent="0.25">
      <c r="A5" s="2" t="s">
        <v>11</v>
      </c>
      <c r="B5" s="5">
        <v>271</v>
      </c>
      <c r="C5" s="5">
        <f t="shared" ref="C5:C17" si="0">B5*$C$3</f>
        <v>327.90999999999997</v>
      </c>
      <c r="D5" s="5">
        <v>1.25</v>
      </c>
      <c r="E5" s="6">
        <f t="shared" ref="E5:E17" si="1">C5*D5</f>
        <v>409.88749999999993</v>
      </c>
      <c r="F5" s="5">
        <v>1.8</v>
      </c>
      <c r="G5" s="5">
        <v>1.28</v>
      </c>
      <c r="H5" s="7">
        <f t="shared" ref="H5:H17" si="2">C5*F5*G5</f>
        <v>755.50463999999999</v>
      </c>
      <c r="I5" s="8">
        <f>H5/$I$3</f>
        <v>62.95872</v>
      </c>
    </row>
    <row r="6" spans="1:9" x14ac:dyDescent="0.25">
      <c r="A6" s="2" t="s">
        <v>12</v>
      </c>
      <c r="B6" s="2">
        <v>524</v>
      </c>
      <c r="C6" s="5">
        <f t="shared" si="0"/>
        <v>634.04</v>
      </c>
      <c r="D6" s="5">
        <v>1.25</v>
      </c>
      <c r="E6" s="6">
        <f t="shared" si="1"/>
        <v>792.55</v>
      </c>
      <c r="F6" s="5">
        <v>1.8</v>
      </c>
      <c r="G6" s="5">
        <v>1.28</v>
      </c>
      <c r="H6" s="7">
        <f t="shared" si="2"/>
        <v>1460.82816</v>
      </c>
      <c r="I6" s="8">
        <f t="shared" ref="I6:I17" si="3">H6/$I$3</f>
        <v>121.73568</v>
      </c>
    </row>
    <row r="7" spans="1:9" x14ac:dyDescent="0.25">
      <c r="A7" s="2" t="s">
        <v>13</v>
      </c>
      <c r="B7" s="2">
        <v>981</v>
      </c>
      <c r="C7" s="5">
        <f t="shared" si="0"/>
        <v>1187.01</v>
      </c>
      <c r="D7" s="5">
        <v>1.25</v>
      </c>
      <c r="E7" s="6">
        <f t="shared" si="1"/>
        <v>1483.7625</v>
      </c>
      <c r="F7" s="5">
        <v>1.8</v>
      </c>
      <c r="G7" s="5">
        <v>1.28</v>
      </c>
      <c r="H7" s="7">
        <f t="shared" si="2"/>
        <v>2734.87104</v>
      </c>
      <c r="I7" s="8">
        <f>H7/$I$3</f>
        <v>227.90592000000001</v>
      </c>
    </row>
    <row r="8" spans="1:9" x14ac:dyDescent="0.25">
      <c r="A8" s="2" t="s">
        <v>14</v>
      </c>
      <c r="B8" s="2">
        <v>625</v>
      </c>
      <c r="C8" s="5">
        <f t="shared" si="0"/>
        <v>756.25</v>
      </c>
      <c r="D8" s="5">
        <v>1.25</v>
      </c>
      <c r="E8" s="6">
        <f t="shared" si="1"/>
        <v>945.3125</v>
      </c>
      <c r="F8" s="5">
        <v>1.8</v>
      </c>
      <c r="G8" s="5">
        <v>1.28</v>
      </c>
      <c r="H8" s="7">
        <f t="shared" si="2"/>
        <v>1742.4</v>
      </c>
      <c r="I8" s="8">
        <f t="shared" si="3"/>
        <v>145.20000000000002</v>
      </c>
    </row>
    <row r="9" spans="1:9" x14ac:dyDescent="0.25">
      <c r="A9" s="2" t="s">
        <v>15</v>
      </c>
      <c r="B9" s="2">
        <v>796</v>
      </c>
      <c r="C9" s="5">
        <f t="shared" si="0"/>
        <v>963.16</v>
      </c>
      <c r="D9" s="5">
        <v>1.25</v>
      </c>
      <c r="E9" s="6">
        <f t="shared" si="1"/>
        <v>1203.95</v>
      </c>
      <c r="F9" s="5">
        <v>1.8</v>
      </c>
      <c r="G9" s="5">
        <v>1.28</v>
      </c>
      <c r="H9" s="7">
        <f t="shared" si="2"/>
        <v>2219.1206400000001</v>
      </c>
      <c r="I9" s="8">
        <f t="shared" si="3"/>
        <v>184.92672000000002</v>
      </c>
    </row>
    <row r="10" spans="1:9" x14ac:dyDescent="0.25">
      <c r="A10" s="2" t="s">
        <v>16</v>
      </c>
      <c r="B10" s="2">
        <v>1201</v>
      </c>
      <c r="C10" s="5">
        <f t="shared" si="0"/>
        <v>1453.21</v>
      </c>
      <c r="D10" s="5">
        <v>1.25</v>
      </c>
      <c r="E10" s="6">
        <f t="shared" si="1"/>
        <v>1816.5125</v>
      </c>
      <c r="F10" s="5">
        <v>1.8</v>
      </c>
      <c r="G10" s="5">
        <v>1.28</v>
      </c>
      <c r="H10" s="7">
        <f t="shared" si="2"/>
        <v>3348.1958400000003</v>
      </c>
      <c r="I10" s="8">
        <f t="shared" si="3"/>
        <v>279.01632000000001</v>
      </c>
    </row>
    <row r="11" spans="1:9" x14ac:dyDescent="0.25">
      <c r="A11" s="2" t="s">
        <v>17</v>
      </c>
      <c r="B11" s="2">
        <v>703</v>
      </c>
      <c r="C11" s="5">
        <f t="shared" si="0"/>
        <v>850.63</v>
      </c>
      <c r="D11" s="5">
        <v>1.25</v>
      </c>
      <c r="E11" s="6">
        <f t="shared" si="1"/>
        <v>1063.2874999999999</v>
      </c>
      <c r="F11" s="5">
        <v>1.8</v>
      </c>
      <c r="G11" s="5">
        <v>1.28</v>
      </c>
      <c r="H11" s="7">
        <f t="shared" si="2"/>
        <v>1959.8515200000002</v>
      </c>
      <c r="I11" s="8">
        <f t="shared" si="3"/>
        <v>163.32096000000001</v>
      </c>
    </row>
    <row r="12" spans="1:9" x14ac:dyDescent="0.25">
      <c r="A12" s="2" t="s">
        <v>18</v>
      </c>
      <c r="B12" s="2">
        <v>1013</v>
      </c>
      <c r="C12" s="5">
        <f t="shared" si="0"/>
        <v>1225.73</v>
      </c>
      <c r="D12" s="5">
        <v>1.25</v>
      </c>
      <c r="E12" s="6">
        <f t="shared" si="1"/>
        <v>1532.1624999999999</v>
      </c>
      <c r="F12" s="5">
        <v>1.8</v>
      </c>
      <c r="G12" s="5">
        <v>1.28</v>
      </c>
      <c r="H12" s="7">
        <f t="shared" si="2"/>
        <v>2824.0819200000005</v>
      </c>
      <c r="I12" s="8">
        <f t="shared" si="3"/>
        <v>235.34016000000005</v>
      </c>
    </row>
    <row r="13" spans="1:9" x14ac:dyDescent="0.25">
      <c r="A13" s="2" t="s">
        <v>19</v>
      </c>
      <c r="B13" s="2">
        <v>1323</v>
      </c>
      <c r="C13" s="5">
        <f t="shared" si="0"/>
        <v>1600.83</v>
      </c>
      <c r="D13" s="5">
        <v>1.25</v>
      </c>
      <c r="E13" s="6">
        <f t="shared" si="1"/>
        <v>2001.0374999999999</v>
      </c>
      <c r="F13" s="5">
        <v>1.8</v>
      </c>
      <c r="G13" s="5">
        <v>1.28</v>
      </c>
      <c r="H13" s="7">
        <f t="shared" si="2"/>
        <v>3688.3123200000005</v>
      </c>
      <c r="I13" s="8">
        <f t="shared" si="3"/>
        <v>307.35936000000004</v>
      </c>
    </row>
    <row r="14" spans="1:9" x14ac:dyDescent="0.25">
      <c r="A14" s="2" t="s">
        <v>20</v>
      </c>
      <c r="B14" s="2">
        <v>1151</v>
      </c>
      <c r="C14" s="5">
        <f t="shared" si="0"/>
        <v>1392.71</v>
      </c>
      <c r="D14" s="5">
        <v>1.25</v>
      </c>
      <c r="E14" s="6">
        <f t="shared" si="1"/>
        <v>1740.8875</v>
      </c>
      <c r="F14" s="5">
        <v>1.8</v>
      </c>
      <c r="G14" s="5">
        <v>1.28</v>
      </c>
      <c r="H14" s="7">
        <f t="shared" si="2"/>
        <v>3208.8038400000005</v>
      </c>
      <c r="I14" s="8">
        <f t="shared" si="3"/>
        <v>267.40032000000002</v>
      </c>
    </row>
    <row r="15" spans="1:9" x14ac:dyDescent="0.25">
      <c r="A15" s="2" t="s">
        <v>21</v>
      </c>
      <c r="B15" s="2">
        <v>1684</v>
      </c>
      <c r="C15" s="5">
        <f t="shared" si="0"/>
        <v>2037.6399999999999</v>
      </c>
      <c r="D15" s="5">
        <v>1.25</v>
      </c>
      <c r="E15" s="6">
        <f t="shared" si="1"/>
        <v>2547.0499999999997</v>
      </c>
      <c r="F15" s="5">
        <v>1.8</v>
      </c>
      <c r="G15" s="5">
        <v>1.28</v>
      </c>
      <c r="H15" s="7">
        <f t="shared" si="2"/>
        <v>4694.7225600000002</v>
      </c>
      <c r="I15" s="8">
        <f t="shared" si="3"/>
        <v>391.22687999999999</v>
      </c>
    </row>
    <row r="16" spans="1:9" x14ac:dyDescent="0.25">
      <c r="A16" s="2" t="s">
        <v>22</v>
      </c>
      <c r="B16" s="2">
        <v>1671</v>
      </c>
      <c r="C16" s="5">
        <f t="shared" si="0"/>
        <v>2021.9099999999999</v>
      </c>
      <c r="D16" s="5">
        <v>1.25</v>
      </c>
      <c r="E16" s="6">
        <f t="shared" si="1"/>
        <v>2527.3874999999998</v>
      </c>
      <c r="F16" s="5">
        <v>1.8</v>
      </c>
      <c r="G16" s="5">
        <v>1.28</v>
      </c>
      <c r="H16" s="7">
        <f t="shared" si="2"/>
        <v>4658.4806399999998</v>
      </c>
      <c r="I16" s="8">
        <f t="shared" si="3"/>
        <v>388.20671999999996</v>
      </c>
    </row>
    <row r="17" spans="1:9" x14ac:dyDescent="0.25">
      <c r="A17" s="2" t="s">
        <v>23</v>
      </c>
      <c r="B17" s="2">
        <v>2500</v>
      </c>
      <c r="C17" s="5">
        <f t="shared" si="0"/>
        <v>3025</v>
      </c>
      <c r="D17" s="5">
        <v>1.25</v>
      </c>
      <c r="E17" s="6">
        <f t="shared" si="1"/>
        <v>3781.25</v>
      </c>
      <c r="F17" s="5">
        <v>1.8</v>
      </c>
      <c r="G17" s="5">
        <v>1.28</v>
      </c>
      <c r="H17" s="7">
        <f t="shared" si="2"/>
        <v>6969.6</v>
      </c>
      <c r="I17" s="8">
        <f t="shared" si="3"/>
        <v>580.80000000000007</v>
      </c>
    </row>
    <row r="18" spans="1:9" x14ac:dyDescent="0.25">
      <c r="A18" s="2"/>
      <c r="B18" s="2"/>
      <c r="C18" s="2"/>
      <c r="D18" s="5"/>
      <c r="E18" s="5"/>
      <c r="F18" s="5"/>
      <c r="G18" s="5"/>
      <c r="H18" s="2"/>
      <c r="I18" s="2"/>
    </row>
    <row r="19" spans="1:9" x14ac:dyDescent="0.25">
      <c r="A19" s="2"/>
      <c r="B19" s="2"/>
      <c r="C19" s="2"/>
      <c r="D19" s="5"/>
      <c r="E19" s="5"/>
      <c r="F19" s="5"/>
      <c r="G19" s="5"/>
      <c r="H19" s="2"/>
      <c r="I1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6"/>
  <sheetViews>
    <sheetView zoomScale="86" zoomScaleNormal="86" workbookViewId="0">
      <selection activeCell="P8" sqref="P8"/>
    </sheetView>
  </sheetViews>
  <sheetFormatPr baseColWidth="10" defaultColWidth="11.42578125" defaultRowHeight="15" x14ac:dyDescent="0.25"/>
  <cols>
    <col min="1" max="1" width="78" style="3" bestFit="1" customWidth="1"/>
    <col min="2" max="2" width="13.140625" style="3" hidden="1" customWidth="1"/>
    <col min="3" max="3" width="12.140625" style="3" hidden="1" customWidth="1"/>
    <col min="4" max="4" width="16.5703125" style="3" hidden="1" customWidth="1"/>
    <col min="5" max="5" width="23.28515625" style="3" hidden="1" customWidth="1"/>
    <col min="6" max="6" width="12.42578125" style="3" hidden="1" customWidth="1"/>
    <col min="7" max="7" width="13.7109375" style="3" hidden="1" customWidth="1"/>
    <col min="8" max="8" width="20.28515625" style="3" hidden="1" customWidth="1"/>
    <col min="9" max="9" width="14.7109375" style="3" bestFit="1" customWidth="1"/>
    <col min="10" max="10" width="10.28515625" style="3" bestFit="1" customWidth="1"/>
    <col min="11" max="11" width="7.140625" style="3" hidden="1" customWidth="1"/>
    <col min="12" max="12" width="9.5703125" style="3" hidden="1" customWidth="1"/>
    <col min="13" max="13" width="10.85546875" style="3" hidden="1" customWidth="1"/>
    <col min="14" max="16384" width="11.42578125" style="3"/>
  </cols>
  <sheetData>
    <row r="1" spans="1:13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K1" s="3" t="s">
        <v>35</v>
      </c>
    </row>
    <row r="2" spans="1:13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32</v>
      </c>
      <c r="L2" s="3" t="s">
        <v>44</v>
      </c>
      <c r="M2" s="3" t="s">
        <v>45</v>
      </c>
    </row>
    <row r="3" spans="1:13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3" ht="20.25" customHeight="1" x14ac:dyDescent="0.25">
      <c r="A4" s="15" t="s">
        <v>11</v>
      </c>
      <c r="B4" s="16">
        <v>424</v>
      </c>
      <c r="C4" s="15">
        <f t="shared" ref="C4:C16" si="0">B4*$C$3</f>
        <v>513.04</v>
      </c>
      <c r="D4" s="15">
        <v>1.32</v>
      </c>
      <c r="E4" s="17">
        <f t="shared" ref="E4:E16" si="1">C4*D4</f>
        <v>677.21280000000002</v>
      </c>
      <c r="F4" s="15">
        <v>1.8</v>
      </c>
      <c r="G4" s="15">
        <v>1.28</v>
      </c>
      <c r="H4" s="18">
        <f t="shared" ref="H4:H16" si="2">C4*F4*G4</f>
        <v>1182.0441599999999</v>
      </c>
      <c r="I4" s="8">
        <f>H4/$I$3</f>
        <v>98.503679999999989</v>
      </c>
      <c r="J4" s="20">
        <f>H4*$J$3</f>
        <v>945.63532799999996</v>
      </c>
      <c r="L4" s="3">
        <v>950</v>
      </c>
      <c r="M4" s="3" t="s">
        <v>46</v>
      </c>
    </row>
    <row r="5" spans="1:13" ht="21" customHeight="1" x14ac:dyDescent="0.25">
      <c r="A5" s="15" t="s">
        <v>39</v>
      </c>
      <c r="B5" s="16">
        <v>797</v>
      </c>
      <c r="C5" s="15">
        <f t="shared" si="0"/>
        <v>964.37</v>
      </c>
      <c r="D5" s="15">
        <v>1.33</v>
      </c>
      <c r="E5" s="17">
        <f t="shared" si="1"/>
        <v>1282.6121000000001</v>
      </c>
      <c r="F5" s="15">
        <v>1.8</v>
      </c>
      <c r="G5" s="15">
        <v>1.28</v>
      </c>
      <c r="H5" s="18">
        <f t="shared" si="2"/>
        <v>2221.9084800000001</v>
      </c>
      <c r="I5" s="8">
        <f t="shared" ref="I5:I16" si="3">H5/$I$3</f>
        <v>185.15904</v>
      </c>
      <c r="J5" s="20">
        <f t="shared" ref="J5:J16" si="4">H5*$J$3</f>
        <v>1777.5267840000001</v>
      </c>
      <c r="L5" s="3">
        <v>1280</v>
      </c>
      <c r="M5" s="3" t="s">
        <v>46</v>
      </c>
    </row>
    <row r="6" spans="1:13" ht="21" customHeight="1" x14ac:dyDescent="0.25">
      <c r="A6" s="15" t="s">
        <v>43</v>
      </c>
      <c r="B6" s="16">
        <v>1158</v>
      </c>
      <c r="C6" s="15">
        <f t="shared" ref="C6" si="5">B6*$C$3</f>
        <v>1401.18</v>
      </c>
      <c r="D6" s="15">
        <v>1.33</v>
      </c>
      <c r="E6" s="17">
        <f t="shared" ref="E6" si="6">C6*D6</f>
        <v>1863.5694000000001</v>
      </c>
      <c r="F6" s="15">
        <v>1.8</v>
      </c>
      <c r="G6" s="15">
        <v>1.28</v>
      </c>
      <c r="H6" s="18">
        <f t="shared" ref="H6" si="7">C6*F6*G6</f>
        <v>3228.3187200000002</v>
      </c>
      <c r="I6" s="8">
        <f>H6/$I$3</f>
        <v>269.02656000000002</v>
      </c>
      <c r="J6" s="20">
        <f>H6*$J$3</f>
        <v>2582.6549760000003</v>
      </c>
    </row>
    <row r="7" spans="1:13" ht="26.25" customHeight="1" x14ac:dyDescent="0.25">
      <c r="A7" s="15" t="s">
        <v>40</v>
      </c>
      <c r="B7" s="16">
        <v>1492</v>
      </c>
      <c r="C7" s="15">
        <f t="shared" si="0"/>
        <v>1805.32</v>
      </c>
      <c r="D7" s="15">
        <v>1.3</v>
      </c>
      <c r="E7" s="17">
        <f t="shared" si="1"/>
        <v>2346.9160000000002</v>
      </c>
      <c r="F7" s="15">
        <v>1.8</v>
      </c>
      <c r="G7" s="15">
        <v>1.28</v>
      </c>
      <c r="H7" s="18">
        <f t="shared" si="2"/>
        <v>4159.4572800000005</v>
      </c>
      <c r="I7" s="8">
        <f>H7/$I$3</f>
        <v>346.62144000000006</v>
      </c>
      <c r="J7" s="20">
        <f t="shared" si="4"/>
        <v>3327.5658240000007</v>
      </c>
      <c r="L7" s="3">
        <v>2390</v>
      </c>
      <c r="M7" s="3" t="s">
        <v>47</v>
      </c>
    </row>
    <row r="8" spans="1:13" ht="26.25" customHeight="1" x14ac:dyDescent="0.25">
      <c r="A8" s="15" t="s">
        <v>42</v>
      </c>
      <c r="B8" s="16">
        <v>1387</v>
      </c>
      <c r="C8" s="15">
        <f t="shared" ref="C8" si="8">B8*$C$3</f>
        <v>1678.27</v>
      </c>
      <c r="D8" s="15">
        <v>1.3</v>
      </c>
      <c r="E8" s="17">
        <f t="shared" ref="E8" si="9">C8*D8</f>
        <v>2181.7510000000002</v>
      </c>
      <c r="F8" s="15">
        <v>1.73</v>
      </c>
      <c r="G8" s="15">
        <v>1.28</v>
      </c>
      <c r="H8" s="18">
        <f t="shared" ref="H8" si="10">C8*F8*G8</f>
        <v>3716.3610880000001</v>
      </c>
      <c r="I8" s="8">
        <f t="shared" ref="I8" si="11">H8/$I$3</f>
        <v>309.69675733333332</v>
      </c>
      <c r="J8" s="20">
        <f t="shared" ref="J8" si="12">H8*$J$3</f>
        <v>2973.0888704000004</v>
      </c>
    </row>
    <row r="9" spans="1:13" ht="26.25" customHeight="1" x14ac:dyDescent="0.25">
      <c r="A9" s="15" t="s">
        <v>41</v>
      </c>
      <c r="B9" s="16">
        <v>2248</v>
      </c>
      <c r="C9" s="15">
        <f t="shared" ref="C9" si="13">B9*$C$3</f>
        <v>2720.08</v>
      </c>
      <c r="D9" s="15">
        <v>1.33</v>
      </c>
      <c r="E9" s="17">
        <f t="shared" ref="E9" si="14">C9*D9</f>
        <v>3617.7064</v>
      </c>
      <c r="F9" s="15">
        <v>1.6</v>
      </c>
      <c r="G9" s="15">
        <v>1.28</v>
      </c>
      <c r="H9" s="18">
        <f t="shared" ref="H9" si="15">C9*F9*G9</f>
        <v>5570.7238399999997</v>
      </c>
      <c r="I9" s="8">
        <f t="shared" ref="I9" si="16">H9/$I$3</f>
        <v>464.22698666666662</v>
      </c>
      <c r="J9" s="20">
        <f t="shared" ref="J9" si="17">H9*$J$3</f>
        <v>4456.5790719999995</v>
      </c>
    </row>
    <row r="10" spans="1:13" ht="26.25" customHeight="1" x14ac:dyDescent="0.25">
      <c r="A10" s="15" t="s">
        <v>38</v>
      </c>
      <c r="B10" s="16">
        <v>2182</v>
      </c>
      <c r="C10" s="15">
        <f t="shared" si="0"/>
        <v>2640.22</v>
      </c>
      <c r="D10" s="15">
        <v>1.3</v>
      </c>
      <c r="E10" s="17">
        <f t="shared" si="1"/>
        <v>3432.2860000000001</v>
      </c>
      <c r="F10" s="15">
        <v>1.7</v>
      </c>
      <c r="G10" s="15">
        <v>1.28</v>
      </c>
      <c r="H10" s="18">
        <f t="shared" si="2"/>
        <v>5745.1187199999995</v>
      </c>
      <c r="I10" s="8">
        <f>H10/$I$3</f>
        <v>478.75989333333331</v>
      </c>
      <c r="J10" s="20">
        <f t="shared" si="4"/>
        <v>4596.0949759999994</v>
      </c>
    </row>
    <row r="11" spans="1:13" ht="30.75" customHeight="1" x14ac:dyDescent="0.25">
      <c r="A11" s="15" t="s">
        <v>37</v>
      </c>
      <c r="B11" s="16">
        <v>2478</v>
      </c>
      <c r="C11" s="15">
        <f t="shared" si="0"/>
        <v>2998.38</v>
      </c>
      <c r="D11" s="15">
        <v>1.3</v>
      </c>
      <c r="E11" s="17">
        <f t="shared" si="1"/>
        <v>3897.8940000000002</v>
      </c>
      <c r="F11" s="15">
        <v>1.61</v>
      </c>
      <c r="G11" s="15">
        <v>1.28</v>
      </c>
      <c r="H11" s="18">
        <f t="shared" si="2"/>
        <v>6179.0615040000002</v>
      </c>
      <c r="I11" s="9">
        <f t="shared" si="3"/>
        <v>514.92179199999998</v>
      </c>
      <c r="J11" s="20">
        <f t="shared" si="4"/>
        <v>4943.2492032000009</v>
      </c>
      <c r="L11" s="3">
        <v>3890</v>
      </c>
      <c r="M11" s="3" t="s">
        <v>46</v>
      </c>
    </row>
    <row r="12" spans="1:13" ht="40.5" customHeight="1" x14ac:dyDescent="0.25">
      <c r="A12" s="19" t="s">
        <v>48</v>
      </c>
      <c r="B12" s="16">
        <v>3714</v>
      </c>
      <c r="C12" s="15">
        <f t="shared" si="0"/>
        <v>4493.9399999999996</v>
      </c>
      <c r="D12" s="15">
        <v>1.3</v>
      </c>
      <c r="E12" s="17">
        <f t="shared" si="1"/>
        <v>5842.1219999999994</v>
      </c>
      <c r="F12" s="15">
        <v>1.6</v>
      </c>
      <c r="G12" s="15">
        <v>1.28</v>
      </c>
      <c r="H12" s="18">
        <f t="shared" si="2"/>
        <v>9203.5891200000005</v>
      </c>
      <c r="I12" s="9">
        <f t="shared" si="3"/>
        <v>766.96576000000005</v>
      </c>
      <c r="J12" s="20">
        <f t="shared" si="4"/>
        <v>7362.8712960000012</v>
      </c>
      <c r="L12" s="3">
        <v>5950</v>
      </c>
      <c r="M12" s="3" t="s">
        <v>46</v>
      </c>
    </row>
    <row r="13" spans="1:13" ht="33" customHeight="1" x14ac:dyDescent="0.25">
      <c r="A13" s="19" t="s">
        <v>33</v>
      </c>
      <c r="B13" s="15">
        <v>4200</v>
      </c>
      <c r="C13" s="15">
        <f t="shared" si="0"/>
        <v>5082</v>
      </c>
      <c r="D13" s="15">
        <v>1.3</v>
      </c>
      <c r="E13" s="17">
        <f t="shared" si="1"/>
        <v>6606.6</v>
      </c>
      <c r="F13" s="15">
        <v>1.6</v>
      </c>
      <c r="G13" s="15">
        <v>1.28</v>
      </c>
      <c r="H13" s="18">
        <f t="shared" si="2"/>
        <v>10407.936000000002</v>
      </c>
      <c r="I13" s="8">
        <f t="shared" si="3"/>
        <v>867.32800000000009</v>
      </c>
      <c r="J13" s="20">
        <f t="shared" si="4"/>
        <v>8326.3488000000016</v>
      </c>
    </row>
    <row r="14" spans="1:13" ht="30.75" customHeight="1" x14ac:dyDescent="0.25">
      <c r="A14" s="15" t="s">
        <v>30</v>
      </c>
      <c r="B14" s="15">
        <v>5155</v>
      </c>
      <c r="C14" s="15">
        <f t="shared" si="0"/>
        <v>6237.55</v>
      </c>
      <c r="D14" s="15">
        <v>1.25</v>
      </c>
      <c r="E14" s="17">
        <f t="shared" si="1"/>
        <v>7796.9375</v>
      </c>
      <c r="F14" s="15">
        <v>1.55</v>
      </c>
      <c r="G14" s="15">
        <v>1.28</v>
      </c>
      <c r="H14" s="18">
        <f t="shared" si="2"/>
        <v>12375.299200000001</v>
      </c>
      <c r="I14" s="8">
        <f t="shared" si="3"/>
        <v>1031.2749333333334</v>
      </c>
      <c r="J14" s="20">
        <f t="shared" si="4"/>
        <v>9900.2393600000014</v>
      </c>
    </row>
    <row r="15" spans="1:13" ht="21.75" customHeight="1" x14ac:dyDescent="0.25">
      <c r="A15" s="15" t="s">
        <v>31</v>
      </c>
      <c r="B15" s="15">
        <v>4973</v>
      </c>
      <c r="C15" s="15">
        <f t="shared" si="0"/>
        <v>6017.33</v>
      </c>
      <c r="D15" s="15">
        <v>1.28</v>
      </c>
      <c r="E15" s="17">
        <f t="shared" si="1"/>
        <v>7702.1823999999997</v>
      </c>
      <c r="F15" s="15">
        <v>1.6</v>
      </c>
      <c r="G15" s="15">
        <v>1.28</v>
      </c>
      <c r="H15" s="18">
        <f t="shared" si="2"/>
        <v>12323.491840000002</v>
      </c>
      <c r="I15" s="8">
        <f t="shared" si="3"/>
        <v>1026.9576533333336</v>
      </c>
      <c r="J15" s="20">
        <f t="shared" si="4"/>
        <v>9858.793472000003</v>
      </c>
    </row>
    <row r="16" spans="1:13" ht="24.75" customHeight="1" x14ac:dyDescent="0.25">
      <c r="A16" s="15" t="s">
        <v>27</v>
      </c>
      <c r="B16" s="15">
        <v>50</v>
      </c>
      <c r="C16" s="15">
        <f t="shared" si="0"/>
        <v>60.5</v>
      </c>
      <c r="D16" s="15">
        <v>1.35</v>
      </c>
      <c r="E16" s="17">
        <f t="shared" si="1"/>
        <v>81.675000000000011</v>
      </c>
      <c r="F16" s="15">
        <v>1.8</v>
      </c>
      <c r="G16" s="15">
        <v>1.28</v>
      </c>
      <c r="H16" s="18">
        <f t="shared" si="2"/>
        <v>139.39200000000002</v>
      </c>
      <c r="I16" s="9">
        <f t="shared" si="3"/>
        <v>11.616000000000001</v>
      </c>
      <c r="J16" s="20">
        <f t="shared" si="4"/>
        <v>111.51360000000003</v>
      </c>
      <c r="L16" s="3">
        <v>85</v>
      </c>
      <c r="M16" s="3" t="s">
        <v>47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7"/>
  <sheetViews>
    <sheetView zoomScale="86" zoomScaleNormal="86" workbookViewId="0">
      <selection activeCell="P12" sqref="P12"/>
    </sheetView>
  </sheetViews>
  <sheetFormatPr baseColWidth="10" defaultColWidth="11.42578125" defaultRowHeight="15" x14ac:dyDescent="0.25"/>
  <cols>
    <col min="1" max="1" width="78" style="3" customWidth="1"/>
    <col min="2" max="2" width="13.140625" style="3" hidden="1" customWidth="1"/>
    <col min="3" max="3" width="12.140625" style="3" hidden="1" customWidth="1"/>
    <col min="4" max="4" width="16.5703125" style="3" hidden="1" customWidth="1"/>
    <col min="5" max="5" width="23.28515625" style="3" bestFit="1" customWidth="1"/>
    <col min="6" max="6" width="12.42578125" style="3" bestFit="1" customWidth="1"/>
    <col min="7" max="7" width="13.7109375" style="3" bestFit="1" customWidth="1"/>
    <col min="8" max="8" width="20.28515625" style="3" bestFit="1" customWidth="1"/>
    <col min="9" max="9" width="14.7109375" style="3" bestFit="1" customWidth="1"/>
    <col min="10" max="10" width="11.42578125" style="3" bestFit="1" customWidth="1"/>
    <col min="11" max="11" width="7.140625" style="3" hidden="1" customWidth="1"/>
    <col min="12" max="12" width="9.5703125" style="3" hidden="1" customWidth="1"/>
    <col min="13" max="13" width="10.85546875" style="3" hidden="1" customWidth="1"/>
    <col min="14" max="16384" width="11.42578125" style="3"/>
  </cols>
  <sheetData>
    <row r="1" spans="1:13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K1" s="3" t="s">
        <v>35</v>
      </c>
    </row>
    <row r="2" spans="1:13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32</v>
      </c>
      <c r="L2" s="3" t="s">
        <v>44</v>
      </c>
      <c r="M2" s="3" t="s">
        <v>45</v>
      </c>
    </row>
    <row r="3" spans="1:13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3" ht="20.25" customHeight="1" x14ac:dyDescent="0.25">
      <c r="A4" s="15" t="s">
        <v>11</v>
      </c>
      <c r="B4" s="16">
        <v>445</v>
      </c>
      <c r="C4" s="15">
        <f t="shared" ref="C4:C17" si="0">B4*$C$3</f>
        <v>538.44999999999993</v>
      </c>
      <c r="D4" s="15">
        <v>1.32</v>
      </c>
      <c r="E4" s="17">
        <f t="shared" ref="E4:E17" si="1">C4*D4</f>
        <v>710.75399999999991</v>
      </c>
      <c r="F4" s="15">
        <v>1.8</v>
      </c>
      <c r="G4" s="15">
        <v>1.28</v>
      </c>
      <c r="H4" s="18">
        <f t="shared" ref="H4:H17" si="2">C4*F4*G4</f>
        <v>1240.5888</v>
      </c>
      <c r="I4" s="8">
        <f>H4/$I$3</f>
        <v>103.3824</v>
      </c>
      <c r="J4" s="20">
        <f>H4*$J$3</f>
        <v>992.47104000000002</v>
      </c>
      <c r="L4" s="3">
        <v>950</v>
      </c>
      <c r="M4" s="3" t="s">
        <v>46</v>
      </c>
    </row>
    <row r="5" spans="1:13" ht="21" customHeight="1" x14ac:dyDescent="0.25">
      <c r="A5" s="15" t="s">
        <v>39</v>
      </c>
      <c r="B5" s="16">
        <v>837</v>
      </c>
      <c r="C5" s="15">
        <f t="shared" si="0"/>
        <v>1012.77</v>
      </c>
      <c r="D5" s="15">
        <v>1.33</v>
      </c>
      <c r="E5" s="17">
        <f t="shared" si="1"/>
        <v>1346.9841000000001</v>
      </c>
      <c r="F5" s="15">
        <v>1.8</v>
      </c>
      <c r="G5" s="15">
        <v>1.28</v>
      </c>
      <c r="H5" s="18">
        <f t="shared" si="2"/>
        <v>2333.4220800000003</v>
      </c>
      <c r="I5" s="8">
        <f t="shared" ref="I5:I17" si="3">H5/$I$3</f>
        <v>194.45184000000003</v>
      </c>
      <c r="J5" s="20">
        <f t="shared" ref="J5:J17" si="4">H5*$J$3</f>
        <v>1866.7376640000002</v>
      </c>
      <c r="L5" s="3">
        <v>1280</v>
      </c>
      <c r="M5" s="3" t="s">
        <v>46</v>
      </c>
    </row>
    <row r="6" spans="1:13" ht="21" customHeight="1" x14ac:dyDescent="0.25">
      <c r="A6" s="15" t="s">
        <v>43</v>
      </c>
      <c r="B6" s="16">
        <v>1216</v>
      </c>
      <c r="C6" s="15">
        <f t="shared" si="0"/>
        <v>1471.36</v>
      </c>
      <c r="D6" s="15">
        <v>1.3</v>
      </c>
      <c r="E6" s="17">
        <f t="shared" si="1"/>
        <v>1912.768</v>
      </c>
      <c r="F6" s="15">
        <v>1.8</v>
      </c>
      <c r="G6" s="15">
        <v>1.28</v>
      </c>
      <c r="H6" s="18">
        <f t="shared" si="2"/>
        <v>3390.0134399999997</v>
      </c>
      <c r="I6" s="8">
        <f>H6/$I$3</f>
        <v>282.50111999999996</v>
      </c>
      <c r="J6" s="20">
        <f>H6*$J$3</f>
        <v>2712.0107520000001</v>
      </c>
    </row>
    <row r="7" spans="1:13" ht="26.25" customHeight="1" x14ac:dyDescent="0.25">
      <c r="A7" s="15" t="s">
        <v>40</v>
      </c>
      <c r="B7" s="16">
        <v>1567</v>
      </c>
      <c r="C7" s="15">
        <f t="shared" si="0"/>
        <v>1896.07</v>
      </c>
      <c r="D7" s="15">
        <v>1.3</v>
      </c>
      <c r="E7" s="17">
        <f t="shared" si="1"/>
        <v>2464.8910000000001</v>
      </c>
      <c r="F7" s="15">
        <v>1.8</v>
      </c>
      <c r="G7" s="15">
        <v>1.28</v>
      </c>
      <c r="H7" s="18">
        <f t="shared" si="2"/>
        <v>4368.5452800000003</v>
      </c>
      <c r="I7" s="8">
        <f>H7/$I$3</f>
        <v>364.04544000000004</v>
      </c>
      <c r="J7" s="20">
        <f t="shared" si="4"/>
        <v>3494.8362240000006</v>
      </c>
      <c r="L7" s="3">
        <v>2390</v>
      </c>
      <c r="M7" s="3" t="s">
        <v>47</v>
      </c>
    </row>
    <row r="8" spans="1:13" ht="26.25" customHeight="1" x14ac:dyDescent="0.25">
      <c r="A8" s="15" t="s">
        <v>42</v>
      </c>
      <c r="B8" s="16">
        <v>1456</v>
      </c>
      <c r="C8" s="15">
        <f t="shared" si="0"/>
        <v>1761.76</v>
      </c>
      <c r="D8" s="15">
        <v>1.3</v>
      </c>
      <c r="E8" s="17">
        <f t="shared" si="1"/>
        <v>2290.288</v>
      </c>
      <c r="F8" s="15">
        <v>1.73</v>
      </c>
      <c r="G8" s="15">
        <v>1.28</v>
      </c>
      <c r="H8" s="18">
        <f t="shared" si="2"/>
        <v>3901.241344</v>
      </c>
      <c r="I8" s="8">
        <f t="shared" ref="I8:I10" si="5">H8/$I$3</f>
        <v>325.10344533333335</v>
      </c>
      <c r="J8" s="20">
        <f t="shared" si="4"/>
        <v>3120.9930752</v>
      </c>
    </row>
    <row r="9" spans="1:13" ht="26.25" customHeight="1" x14ac:dyDescent="0.25">
      <c r="A9" s="15" t="s">
        <v>49</v>
      </c>
      <c r="B9" s="16">
        <v>1911</v>
      </c>
      <c r="C9" s="15">
        <f t="shared" si="0"/>
        <v>2312.31</v>
      </c>
      <c r="D9" s="15">
        <v>1.3</v>
      </c>
      <c r="E9" s="17">
        <f t="shared" ref="E9" si="6">C9*D9</f>
        <v>3006.0030000000002</v>
      </c>
      <c r="F9" s="15">
        <v>1.6850000000000001</v>
      </c>
      <c r="G9" s="15">
        <v>1.28</v>
      </c>
      <c r="H9" s="18">
        <f t="shared" ref="H9" si="7">C9*F9*G9</f>
        <v>4987.190208</v>
      </c>
      <c r="I9" s="8">
        <f>H9/$I$3</f>
        <v>415.59918399999998</v>
      </c>
      <c r="J9" s="20">
        <f t="shared" ref="J9" si="8">H9*$J$3</f>
        <v>3989.7521664000001</v>
      </c>
    </row>
    <row r="10" spans="1:13" ht="26.25" customHeight="1" x14ac:dyDescent="0.25">
      <c r="A10" s="15" t="s">
        <v>41</v>
      </c>
      <c r="B10" s="16">
        <v>2360</v>
      </c>
      <c r="C10" s="15">
        <f t="shared" si="0"/>
        <v>2855.6</v>
      </c>
      <c r="D10" s="15">
        <v>1.33</v>
      </c>
      <c r="E10" s="17">
        <f t="shared" si="1"/>
        <v>3797.9479999999999</v>
      </c>
      <c r="F10" s="15">
        <v>1.6</v>
      </c>
      <c r="G10" s="15">
        <v>1.28</v>
      </c>
      <c r="H10" s="18">
        <f t="shared" si="2"/>
        <v>5848.2687999999998</v>
      </c>
      <c r="I10" s="8">
        <f t="shared" si="5"/>
        <v>487.35573333333332</v>
      </c>
      <c r="J10" s="20">
        <f t="shared" si="4"/>
        <v>4678.6150399999997</v>
      </c>
    </row>
    <row r="11" spans="1:13" ht="26.25" customHeight="1" x14ac:dyDescent="0.25">
      <c r="A11" s="15" t="s">
        <v>38</v>
      </c>
      <c r="B11" s="16">
        <v>2291</v>
      </c>
      <c r="C11" s="15">
        <f t="shared" si="0"/>
        <v>2772.11</v>
      </c>
      <c r="D11" s="15">
        <v>1.3</v>
      </c>
      <c r="E11" s="17">
        <f t="shared" si="1"/>
        <v>3603.7430000000004</v>
      </c>
      <c r="F11" s="15">
        <v>1.7</v>
      </c>
      <c r="G11" s="15">
        <v>1.28</v>
      </c>
      <c r="H11" s="18">
        <f t="shared" si="2"/>
        <v>6032.1113600000008</v>
      </c>
      <c r="I11" s="8">
        <f>H11/$I$3</f>
        <v>502.67594666666673</v>
      </c>
      <c r="J11" s="20">
        <f t="shared" si="4"/>
        <v>4825.689088000001</v>
      </c>
    </row>
    <row r="12" spans="1:13" ht="30.75" customHeight="1" x14ac:dyDescent="0.25">
      <c r="A12" s="15" t="s">
        <v>37</v>
      </c>
      <c r="B12" s="16">
        <v>2602</v>
      </c>
      <c r="C12" s="15">
        <f t="shared" si="0"/>
        <v>3148.42</v>
      </c>
      <c r="D12" s="15">
        <v>1.3</v>
      </c>
      <c r="E12" s="17">
        <f t="shared" si="1"/>
        <v>4092.9460000000004</v>
      </c>
      <c r="F12" s="15">
        <v>1.55</v>
      </c>
      <c r="G12" s="15">
        <v>1.28</v>
      </c>
      <c r="H12" s="18">
        <f t="shared" si="2"/>
        <v>6246.4652800000003</v>
      </c>
      <c r="I12" s="9">
        <f t="shared" si="3"/>
        <v>520.53877333333332</v>
      </c>
      <c r="J12" s="20">
        <f t="shared" si="4"/>
        <v>4997.1722240000008</v>
      </c>
      <c r="L12" s="3">
        <v>3890</v>
      </c>
      <c r="M12" s="3" t="s">
        <v>46</v>
      </c>
    </row>
    <row r="13" spans="1:13" ht="40.5" customHeight="1" x14ac:dyDescent="0.25">
      <c r="A13" s="19" t="s">
        <v>48</v>
      </c>
      <c r="B13" s="16">
        <v>3899</v>
      </c>
      <c r="C13" s="15">
        <f t="shared" si="0"/>
        <v>4717.79</v>
      </c>
      <c r="D13" s="15">
        <v>1.3</v>
      </c>
      <c r="E13" s="17">
        <f t="shared" si="1"/>
        <v>6133.1270000000004</v>
      </c>
      <c r="F13" s="15">
        <v>1.6</v>
      </c>
      <c r="G13" s="15">
        <v>1.28</v>
      </c>
      <c r="H13" s="18">
        <f t="shared" si="2"/>
        <v>9662.0339199999999</v>
      </c>
      <c r="I13" s="9">
        <f t="shared" si="3"/>
        <v>805.16949333333332</v>
      </c>
      <c r="J13" s="20">
        <f t="shared" si="4"/>
        <v>7729.6271360000001</v>
      </c>
      <c r="L13" s="3">
        <v>5950</v>
      </c>
      <c r="M13" s="3" t="s">
        <v>46</v>
      </c>
    </row>
    <row r="14" spans="1:13" ht="33" customHeight="1" x14ac:dyDescent="0.25">
      <c r="A14" s="19" t="s">
        <v>33</v>
      </c>
      <c r="B14" s="15">
        <v>4410</v>
      </c>
      <c r="C14" s="15">
        <f t="shared" si="0"/>
        <v>5336.0999999999995</v>
      </c>
      <c r="D14" s="15">
        <v>1.3</v>
      </c>
      <c r="E14" s="17">
        <f t="shared" si="1"/>
        <v>6936.9299999999994</v>
      </c>
      <c r="F14" s="15">
        <v>1.58</v>
      </c>
      <c r="G14" s="15">
        <v>1.28</v>
      </c>
      <c r="H14" s="18">
        <f t="shared" si="2"/>
        <v>10791.728639999999</v>
      </c>
      <c r="I14" s="8">
        <f t="shared" si="3"/>
        <v>899.31071999999995</v>
      </c>
      <c r="J14" s="20">
        <f t="shared" si="4"/>
        <v>8633.3829119999991</v>
      </c>
    </row>
    <row r="15" spans="1:13" ht="30.75" customHeight="1" x14ac:dyDescent="0.25">
      <c r="A15" s="15" t="s">
        <v>30</v>
      </c>
      <c r="B15" s="15">
        <v>5166</v>
      </c>
      <c r="C15" s="15">
        <f t="shared" si="0"/>
        <v>6250.86</v>
      </c>
      <c r="D15" s="15">
        <v>1.25</v>
      </c>
      <c r="E15" s="17">
        <f t="shared" si="1"/>
        <v>7813.5749999999998</v>
      </c>
      <c r="F15" s="15">
        <v>1.55</v>
      </c>
      <c r="G15" s="15">
        <v>1.28</v>
      </c>
      <c r="H15" s="18">
        <f t="shared" si="2"/>
        <v>12401.706240000001</v>
      </c>
      <c r="I15" s="8">
        <f t="shared" si="3"/>
        <v>1033.4755200000002</v>
      </c>
      <c r="J15" s="20">
        <f t="shared" si="4"/>
        <v>9921.3649920000025</v>
      </c>
    </row>
    <row r="16" spans="1:13" ht="21.75" customHeight="1" x14ac:dyDescent="0.25">
      <c r="A16" s="15" t="s">
        <v>31</v>
      </c>
      <c r="B16" s="15">
        <v>5222</v>
      </c>
      <c r="C16" s="15">
        <f t="shared" si="0"/>
        <v>6318.62</v>
      </c>
      <c r="D16" s="15">
        <v>1.28</v>
      </c>
      <c r="E16" s="17">
        <f t="shared" si="1"/>
        <v>8087.8335999999999</v>
      </c>
      <c r="F16" s="15">
        <v>1.6</v>
      </c>
      <c r="G16" s="15">
        <v>1.28</v>
      </c>
      <c r="H16" s="18">
        <f t="shared" si="2"/>
        <v>12940.533760000002</v>
      </c>
      <c r="I16" s="8">
        <f t="shared" si="3"/>
        <v>1078.3778133333335</v>
      </c>
      <c r="J16" s="20">
        <f t="shared" si="4"/>
        <v>10352.427008000002</v>
      </c>
    </row>
    <row r="17" spans="1:13" ht="24.75" customHeight="1" x14ac:dyDescent="0.25">
      <c r="A17" s="15" t="s">
        <v>27</v>
      </c>
      <c r="B17" s="15">
        <v>50</v>
      </c>
      <c r="C17" s="15">
        <f t="shared" si="0"/>
        <v>60.5</v>
      </c>
      <c r="D17" s="15">
        <v>1.35</v>
      </c>
      <c r="E17" s="17">
        <f t="shared" si="1"/>
        <v>81.675000000000011</v>
      </c>
      <c r="F17" s="15">
        <v>1.8</v>
      </c>
      <c r="G17" s="15">
        <v>1.28</v>
      </c>
      <c r="H17" s="18">
        <f t="shared" si="2"/>
        <v>139.39200000000002</v>
      </c>
      <c r="I17" s="9">
        <f t="shared" si="3"/>
        <v>11.616000000000001</v>
      </c>
      <c r="J17" s="20">
        <f t="shared" si="4"/>
        <v>111.51360000000003</v>
      </c>
      <c r="L17" s="3">
        <v>85</v>
      </c>
      <c r="M17" s="3" t="s">
        <v>47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7"/>
  <sheetViews>
    <sheetView topLeftCell="A4" zoomScale="86" zoomScaleNormal="86" workbookViewId="0">
      <selection activeCell="T12" sqref="T12"/>
    </sheetView>
  </sheetViews>
  <sheetFormatPr baseColWidth="10" defaultColWidth="11.42578125" defaultRowHeight="15" x14ac:dyDescent="0.25"/>
  <cols>
    <col min="1" max="1" width="78" style="3" customWidth="1"/>
    <col min="2" max="2" width="13.140625" style="3" hidden="1" customWidth="1"/>
    <col min="3" max="3" width="12.140625" style="3" hidden="1" customWidth="1"/>
    <col min="4" max="4" width="16.5703125" style="3" hidden="1" customWidth="1"/>
    <col min="5" max="5" width="23.28515625" style="3" bestFit="1" customWidth="1"/>
    <col min="6" max="6" width="12.42578125" style="3" hidden="1" customWidth="1"/>
    <col min="7" max="7" width="13.7109375" style="3" hidden="1" customWidth="1"/>
    <col min="8" max="8" width="20.28515625" style="3" hidden="1" customWidth="1"/>
    <col min="9" max="9" width="14.7109375" style="3" hidden="1" customWidth="1"/>
    <col min="10" max="10" width="11.42578125" style="3" hidden="1" customWidth="1"/>
    <col min="11" max="11" width="7.140625" style="3" hidden="1" customWidth="1"/>
    <col min="12" max="12" width="9.5703125" style="3" hidden="1" customWidth="1"/>
    <col min="13" max="13" width="10.85546875" style="3" hidden="1" customWidth="1"/>
    <col min="14" max="16384" width="11.42578125" style="3"/>
  </cols>
  <sheetData>
    <row r="1" spans="1:13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K1" s="3" t="s">
        <v>35</v>
      </c>
    </row>
    <row r="2" spans="1:13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32</v>
      </c>
      <c r="L2" s="3" t="s">
        <v>44</v>
      </c>
      <c r="M2" s="3" t="s">
        <v>45</v>
      </c>
    </row>
    <row r="3" spans="1:13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3" ht="20.25" customHeight="1" x14ac:dyDescent="0.25">
      <c r="A4" s="5" t="s">
        <v>11</v>
      </c>
      <c r="B4" s="9">
        <v>465</v>
      </c>
      <c r="C4" s="5">
        <f t="shared" ref="C4:C17" si="0">B4*$C$3</f>
        <v>562.65</v>
      </c>
      <c r="D4" s="5">
        <v>1.3</v>
      </c>
      <c r="E4" s="6">
        <f t="shared" ref="E4:E17" si="1">C4*D4</f>
        <v>731.44500000000005</v>
      </c>
      <c r="F4" s="5">
        <v>1.8</v>
      </c>
      <c r="G4" s="5">
        <v>1.28</v>
      </c>
      <c r="H4" s="14">
        <f t="shared" ref="H4:H17" si="2">C4*F4*G4</f>
        <v>1296.3456000000001</v>
      </c>
      <c r="I4" s="8">
        <f>H4/$I$3</f>
        <v>108.0288</v>
      </c>
      <c r="J4" s="20">
        <f>H4*$J$3</f>
        <v>1037.0764800000002</v>
      </c>
      <c r="L4" s="3">
        <v>950</v>
      </c>
      <c r="M4" s="3" t="s">
        <v>46</v>
      </c>
    </row>
    <row r="5" spans="1:13" ht="21" customHeight="1" x14ac:dyDescent="0.25">
      <c r="A5" s="5" t="s">
        <v>39</v>
      </c>
      <c r="B5" s="9">
        <v>874</v>
      </c>
      <c r="C5" s="5">
        <f t="shared" si="0"/>
        <v>1057.54</v>
      </c>
      <c r="D5" s="5">
        <v>1.3</v>
      </c>
      <c r="E5" s="6">
        <f t="shared" si="1"/>
        <v>1374.8019999999999</v>
      </c>
      <c r="F5" s="5">
        <v>1.8</v>
      </c>
      <c r="G5" s="5">
        <v>1.28</v>
      </c>
      <c r="H5" s="14">
        <f t="shared" si="2"/>
        <v>2436.5721599999997</v>
      </c>
      <c r="I5" s="8">
        <f t="shared" ref="I5:I17" si="3">H5/$I$3</f>
        <v>203.04767999999999</v>
      </c>
      <c r="J5" s="20">
        <f t="shared" ref="J5:J17" si="4">H5*$J$3</f>
        <v>1949.2577279999998</v>
      </c>
      <c r="L5" s="3">
        <v>1280</v>
      </c>
      <c r="M5" s="3" t="s">
        <v>46</v>
      </c>
    </row>
    <row r="6" spans="1:13" ht="21" customHeight="1" x14ac:dyDescent="0.25">
      <c r="A6" s="5" t="s">
        <v>43</v>
      </c>
      <c r="B6" s="9">
        <v>1271</v>
      </c>
      <c r="C6" s="5">
        <f t="shared" si="0"/>
        <v>1537.9099999999999</v>
      </c>
      <c r="D6" s="5">
        <v>1.3</v>
      </c>
      <c r="E6" s="6">
        <f t="shared" si="1"/>
        <v>1999.2829999999999</v>
      </c>
      <c r="F6" s="5">
        <v>1.8</v>
      </c>
      <c r="G6" s="5">
        <v>1.28</v>
      </c>
      <c r="H6" s="14">
        <f t="shared" si="2"/>
        <v>3543.3446399999998</v>
      </c>
      <c r="I6" s="8">
        <f>H6/$I$3</f>
        <v>295.27871999999996</v>
      </c>
      <c r="J6" s="20">
        <f>H6*$J$3</f>
        <v>2834.6757120000002</v>
      </c>
    </row>
    <row r="7" spans="1:13" ht="26.25" customHeight="1" x14ac:dyDescent="0.25">
      <c r="A7" s="5" t="s">
        <v>40</v>
      </c>
      <c r="B7" s="9">
        <v>1637</v>
      </c>
      <c r="C7" s="5">
        <f t="shared" si="0"/>
        <v>1980.77</v>
      </c>
      <c r="D7" s="5">
        <v>1.3</v>
      </c>
      <c r="E7" s="6">
        <f t="shared" si="1"/>
        <v>2575.0010000000002</v>
      </c>
      <c r="F7" s="5">
        <v>1.8</v>
      </c>
      <c r="G7" s="5">
        <v>1.28</v>
      </c>
      <c r="H7" s="14">
        <f t="shared" si="2"/>
        <v>4563.6940800000002</v>
      </c>
      <c r="I7" s="8">
        <f>H7/$I$3</f>
        <v>380.30784</v>
      </c>
      <c r="J7" s="20">
        <f t="shared" si="4"/>
        <v>3650.9552640000002</v>
      </c>
      <c r="L7" s="3">
        <v>2390</v>
      </c>
      <c r="M7" s="3" t="s">
        <v>47</v>
      </c>
    </row>
    <row r="8" spans="1:13" ht="26.25" customHeight="1" x14ac:dyDescent="0.25">
      <c r="A8" s="5" t="s">
        <v>42</v>
      </c>
      <c r="B8" s="9">
        <v>1522</v>
      </c>
      <c r="C8" s="5">
        <f t="shared" si="0"/>
        <v>1841.62</v>
      </c>
      <c r="D8" s="5">
        <v>1.3</v>
      </c>
      <c r="E8" s="6">
        <f t="shared" si="1"/>
        <v>2394.1059999999998</v>
      </c>
      <c r="F8" s="5">
        <v>1.73</v>
      </c>
      <c r="G8" s="5">
        <v>1.28</v>
      </c>
      <c r="H8" s="14">
        <f t="shared" si="2"/>
        <v>4078.0833279999997</v>
      </c>
      <c r="I8" s="8">
        <f t="shared" ref="I8:I10" si="5">H8/$I$3</f>
        <v>339.84027733333329</v>
      </c>
      <c r="J8" s="20">
        <f t="shared" si="4"/>
        <v>3262.4666624000001</v>
      </c>
    </row>
    <row r="9" spans="1:13" ht="26.25" customHeight="1" x14ac:dyDescent="0.25">
      <c r="A9" s="5" t="s">
        <v>49</v>
      </c>
      <c r="B9" s="9">
        <v>1997</v>
      </c>
      <c r="C9" s="5">
        <f t="shared" si="0"/>
        <v>2416.37</v>
      </c>
      <c r="D9" s="5">
        <v>1.3</v>
      </c>
      <c r="E9" s="6">
        <f t="shared" si="1"/>
        <v>3141.2809999999999</v>
      </c>
      <c r="F9" s="5">
        <v>1.6850000000000001</v>
      </c>
      <c r="G9" s="5">
        <v>1.28</v>
      </c>
      <c r="H9" s="14">
        <f t="shared" si="2"/>
        <v>5211.626816</v>
      </c>
      <c r="I9" s="8">
        <f>H9/$I$3</f>
        <v>434.30223466666666</v>
      </c>
      <c r="J9" s="20">
        <f t="shared" si="4"/>
        <v>4169.3014528000003</v>
      </c>
    </row>
    <row r="10" spans="1:13" ht="26.25" customHeight="1" x14ac:dyDescent="0.25">
      <c r="A10" s="5" t="s">
        <v>41</v>
      </c>
      <c r="B10" s="9">
        <v>2467</v>
      </c>
      <c r="C10" s="5">
        <f t="shared" si="0"/>
        <v>2985.0699999999997</v>
      </c>
      <c r="D10" s="5">
        <v>1.3</v>
      </c>
      <c r="E10" s="6">
        <f t="shared" si="1"/>
        <v>3880.5909999999999</v>
      </c>
      <c r="F10" s="5">
        <v>1.6</v>
      </c>
      <c r="G10" s="5">
        <v>1.28</v>
      </c>
      <c r="H10" s="14">
        <f t="shared" si="2"/>
        <v>6113.4233600000007</v>
      </c>
      <c r="I10" s="8">
        <f t="shared" si="5"/>
        <v>509.45194666666674</v>
      </c>
      <c r="J10" s="20">
        <f t="shared" si="4"/>
        <v>4890.7386880000004</v>
      </c>
    </row>
    <row r="11" spans="1:13" ht="26.25" customHeight="1" x14ac:dyDescent="0.25">
      <c r="A11" s="5" t="s">
        <v>38</v>
      </c>
      <c r="B11" s="9">
        <v>2394</v>
      </c>
      <c r="C11" s="5">
        <f t="shared" si="0"/>
        <v>2896.74</v>
      </c>
      <c r="D11" s="5">
        <v>1.3</v>
      </c>
      <c r="E11" s="6">
        <f t="shared" si="1"/>
        <v>3765.7619999999997</v>
      </c>
      <c r="F11" s="5">
        <v>1.7</v>
      </c>
      <c r="G11" s="5">
        <v>1.28</v>
      </c>
      <c r="H11" s="14">
        <f t="shared" si="2"/>
        <v>6303.3062399999999</v>
      </c>
      <c r="I11" s="8">
        <f>H11/$I$3</f>
        <v>525.27552000000003</v>
      </c>
      <c r="J11" s="20">
        <f t="shared" si="4"/>
        <v>5042.6449920000005</v>
      </c>
    </row>
    <row r="12" spans="1:13" ht="30.75" customHeight="1" x14ac:dyDescent="0.25">
      <c r="A12" s="5" t="s">
        <v>37</v>
      </c>
      <c r="B12" s="9">
        <v>2719</v>
      </c>
      <c r="C12" s="5">
        <f t="shared" si="0"/>
        <v>3289.99</v>
      </c>
      <c r="D12" s="5">
        <v>1.3</v>
      </c>
      <c r="E12" s="6">
        <f t="shared" si="1"/>
        <v>4276.9870000000001</v>
      </c>
      <c r="F12" s="5">
        <v>1.6</v>
      </c>
      <c r="G12" s="5">
        <v>1.28</v>
      </c>
      <c r="H12" s="14">
        <f t="shared" si="2"/>
        <v>6737.8995200000008</v>
      </c>
      <c r="I12" s="9">
        <f t="shared" si="3"/>
        <v>561.49162666666678</v>
      </c>
      <c r="J12" s="20">
        <f t="shared" si="4"/>
        <v>5390.3196160000007</v>
      </c>
      <c r="L12" s="3">
        <v>3890</v>
      </c>
      <c r="M12" s="3" t="s">
        <v>46</v>
      </c>
    </row>
    <row r="13" spans="1:13" ht="40.5" customHeight="1" x14ac:dyDescent="0.25">
      <c r="A13" s="21" t="s">
        <v>48</v>
      </c>
      <c r="B13" s="9">
        <v>4075</v>
      </c>
      <c r="C13" s="5">
        <f t="shared" si="0"/>
        <v>4930.75</v>
      </c>
      <c r="D13" s="5">
        <v>1.3</v>
      </c>
      <c r="E13" s="6">
        <f t="shared" si="1"/>
        <v>6409.9750000000004</v>
      </c>
      <c r="F13" s="5">
        <v>1.6</v>
      </c>
      <c r="G13" s="5">
        <v>1.28</v>
      </c>
      <c r="H13" s="14">
        <f t="shared" si="2"/>
        <v>10098.176000000001</v>
      </c>
      <c r="I13" s="9">
        <f t="shared" si="3"/>
        <v>841.51466666666681</v>
      </c>
      <c r="J13" s="20">
        <f t="shared" si="4"/>
        <v>8078.5408000000016</v>
      </c>
      <c r="L13" s="3">
        <v>5950</v>
      </c>
      <c r="M13" s="3" t="s">
        <v>46</v>
      </c>
    </row>
    <row r="14" spans="1:13" ht="33" customHeight="1" x14ac:dyDescent="0.25">
      <c r="A14" s="21" t="s">
        <v>33</v>
      </c>
      <c r="B14" s="5">
        <v>4609</v>
      </c>
      <c r="C14" s="5">
        <f t="shared" si="0"/>
        <v>5576.8899999999994</v>
      </c>
      <c r="D14" s="5">
        <v>1.3</v>
      </c>
      <c r="E14" s="6">
        <f t="shared" si="1"/>
        <v>7249.9569999999994</v>
      </c>
      <c r="F14" s="5">
        <v>1.58</v>
      </c>
      <c r="G14" s="5">
        <v>1.28</v>
      </c>
      <c r="H14" s="14">
        <f t="shared" si="2"/>
        <v>11278.702336</v>
      </c>
      <c r="I14" s="8">
        <f t="shared" si="3"/>
        <v>939.8918613333334</v>
      </c>
      <c r="J14" s="20">
        <f t="shared" si="4"/>
        <v>9022.961868800001</v>
      </c>
    </row>
    <row r="15" spans="1:13" ht="30.75" customHeight="1" x14ac:dyDescent="0.25">
      <c r="A15" s="5" t="s">
        <v>30</v>
      </c>
      <c r="B15" s="5">
        <v>5321</v>
      </c>
      <c r="C15" s="5">
        <f t="shared" si="0"/>
        <v>6438.41</v>
      </c>
      <c r="D15" s="5">
        <v>1.3</v>
      </c>
      <c r="E15" s="6">
        <f t="shared" si="1"/>
        <v>8369.9330000000009</v>
      </c>
      <c r="F15" s="5">
        <v>1.55</v>
      </c>
      <c r="G15" s="5">
        <v>1.28</v>
      </c>
      <c r="H15" s="14">
        <f t="shared" si="2"/>
        <v>12773.80544</v>
      </c>
      <c r="I15" s="8">
        <f t="shared" si="3"/>
        <v>1064.4837866666667</v>
      </c>
      <c r="J15" s="20">
        <f t="shared" si="4"/>
        <v>10219.044352000001</v>
      </c>
    </row>
    <row r="16" spans="1:13" ht="21.75" customHeight="1" x14ac:dyDescent="0.25">
      <c r="A16" s="5" t="s">
        <v>31</v>
      </c>
      <c r="B16" s="5">
        <v>5457</v>
      </c>
      <c r="C16" s="5">
        <f t="shared" si="0"/>
        <v>6602.97</v>
      </c>
      <c r="D16" s="5">
        <v>1.3</v>
      </c>
      <c r="E16" s="6">
        <f t="shared" si="1"/>
        <v>8583.8610000000008</v>
      </c>
      <c r="F16" s="5">
        <v>1.6</v>
      </c>
      <c r="G16" s="5">
        <v>1.28</v>
      </c>
      <c r="H16" s="14">
        <f t="shared" si="2"/>
        <v>13522.88256</v>
      </c>
      <c r="I16" s="8">
        <f t="shared" si="3"/>
        <v>1126.90688</v>
      </c>
      <c r="J16" s="20">
        <f t="shared" si="4"/>
        <v>10818.306048</v>
      </c>
    </row>
    <row r="17" spans="1:13" ht="24.75" customHeight="1" x14ac:dyDescent="0.25">
      <c r="A17" s="5" t="s">
        <v>27</v>
      </c>
      <c r="B17" s="5">
        <v>50</v>
      </c>
      <c r="C17" s="5">
        <f t="shared" si="0"/>
        <v>60.5</v>
      </c>
      <c r="D17" s="5">
        <v>1.3</v>
      </c>
      <c r="E17" s="6">
        <f t="shared" si="1"/>
        <v>78.650000000000006</v>
      </c>
      <c r="F17" s="5">
        <v>1.8</v>
      </c>
      <c r="G17" s="5">
        <v>1.28</v>
      </c>
      <c r="H17" s="14">
        <f t="shared" si="2"/>
        <v>139.39200000000002</v>
      </c>
      <c r="I17" s="9">
        <f t="shared" si="3"/>
        <v>11.616000000000001</v>
      </c>
      <c r="J17" s="20">
        <f t="shared" si="4"/>
        <v>111.51360000000003</v>
      </c>
      <c r="L17" s="3">
        <v>85</v>
      </c>
      <c r="M17" s="3" t="s">
        <v>47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8"/>
  <sheetViews>
    <sheetView zoomScale="86" zoomScaleNormal="86" workbookViewId="0">
      <selection activeCell="O8" sqref="O8"/>
    </sheetView>
  </sheetViews>
  <sheetFormatPr baseColWidth="10" defaultColWidth="11.42578125" defaultRowHeight="15" x14ac:dyDescent="0.25"/>
  <cols>
    <col min="1" max="1" width="78" style="3" customWidth="1"/>
    <col min="2" max="2" width="13.140625" style="3" hidden="1" customWidth="1"/>
    <col min="3" max="3" width="12.140625" style="3" hidden="1" customWidth="1"/>
    <col min="4" max="4" width="16.5703125" style="3" hidden="1" customWidth="1"/>
    <col min="5" max="5" width="23.28515625" style="3" hidden="1" customWidth="1"/>
    <col min="6" max="6" width="12.42578125" style="3" hidden="1" customWidth="1"/>
    <col min="7" max="7" width="13.7109375" style="3" hidden="1" customWidth="1"/>
    <col min="8" max="8" width="20.28515625" style="3" hidden="1" customWidth="1"/>
    <col min="9" max="9" width="14.7109375" style="3" bestFit="1" customWidth="1"/>
    <col min="10" max="10" width="11.42578125" style="3" bestFit="1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32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ht="20.25" customHeight="1" x14ac:dyDescent="0.25">
      <c r="A4" s="5" t="s">
        <v>11</v>
      </c>
      <c r="B4" s="9">
        <v>496</v>
      </c>
      <c r="C4" s="5">
        <f t="shared" ref="C4:C18" si="0">B4*$C$3</f>
        <v>600.16</v>
      </c>
      <c r="D4" s="5">
        <v>1.3</v>
      </c>
      <c r="E4" s="6">
        <f t="shared" ref="E4:E18" si="1">C4*D4</f>
        <v>780.20799999999997</v>
      </c>
      <c r="F4" s="5">
        <v>1.8</v>
      </c>
      <c r="G4" s="5">
        <v>1.28</v>
      </c>
      <c r="H4" s="14">
        <f t="shared" ref="H4:H18" si="2">C4*F4*G4</f>
        <v>1382.76864</v>
      </c>
      <c r="I4" s="8">
        <f>H4/$I$3</f>
        <v>115.23072000000001</v>
      </c>
      <c r="J4" s="20">
        <f>H4*$J$3</f>
        <v>1106.2149120000001</v>
      </c>
    </row>
    <row r="5" spans="1:10" ht="21" customHeight="1" x14ac:dyDescent="0.25">
      <c r="A5" s="5" t="s">
        <v>39</v>
      </c>
      <c r="B5" s="9">
        <v>934</v>
      </c>
      <c r="C5" s="5">
        <f t="shared" si="0"/>
        <v>1130.1399999999999</v>
      </c>
      <c r="D5" s="5">
        <v>1.3</v>
      </c>
      <c r="E5" s="6">
        <f t="shared" si="1"/>
        <v>1469.1819999999998</v>
      </c>
      <c r="F5" s="5">
        <v>1.8</v>
      </c>
      <c r="G5" s="5">
        <v>1.28</v>
      </c>
      <c r="H5" s="14">
        <f t="shared" si="2"/>
        <v>2603.8425599999996</v>
      </c>
      <c r="I5" s="8">
        <f t="shared" ref="I5:I18" si="3">H5/$I$3</f>
        <v>216.98687999999996</v>
      </c>
      <c r="J5" s="20">
        <f t="shared" ref="J5:J18" si="4">H5*$J$3</f>
        <v>2083.0740479999999</v>
      </c>
    </row>
    <row r="6" spans="1:10" ht="21" customHeight="1" x14ac:dyDescent="0.25">
      <c r="A6" s="5" t="s">
        <v>43</v>
      </c>
      <c r="B6" s="9">
        <v>1358</v>
      </c>
      <c r="C6" s="5">
        <f t="shared" si="0"/>
        <v>1643.18</v>
      </c>
      <c r="D6" s="5">
        <v>1.3</v>
      </c>
      <c r="E6" s="6">
        <f t="shared" si="1"/>
        <v>2136.134</v>
      </c>
      <c r="F6" s="5">
        <v>1.8</v>
      </c>
      <c r="G6" s="5">
        <v>1.28</v>
      </c>
      <c r="H6" s="14">
        <f t="shared" si="2"/>
        <v>3785.8867200000004</v>
      </c>
      <c r="I6" s="8">
        <f>H6/$I$3</f>
        <v>315.49056000000002</v>
      </c>
      <c r="J6" s="20">
        <f>H6*$J$3</f>
        <v>3028.7093760000007</v>
      </c>
    </row>
    <row r="7" spans="1:10" ht="26.25" customHeight="1" x14ac:dyDescent="0.25">
      <c r="A7" s="5" t="s">
        <v>40</v>
      </c>
      <c r="B7" s="9">
        <v>1749</v>
      </c>
      <c r="C7" s="5">
        <f t="shared" si="0"/>
        <v>2116.29</v>
      </c>
      <c r="D7" s="5">
        <v>1.3</v>
      </c>
      <c r="E7" s="6">
        <f t="shared" si="1"/>
        <v>2751.1770000000001</v>
      </c>
      <c r="F7" s="5">
        <v>1.8</v>
      </c>
      <c r="G7" s="5">
        <v>1.28</v>
      </c>
      <c r="H7" s="14">
        <f t="shared" si="2"/>
        <v>4875.9321600000003</v>
      </c>
      <c r="I7" s="8">
        <f>H7/$I$3</f>
        <v>406.32768000000004</v>
      </c>
      <c r="J7" s="20">
        <f t="shared" si="4"/>
        <v>3900.7457280000003</v>
      </c>
    </row>
    <row r="8" spans="1:10" ht="26.25" customHeight="1" x14ac:dyDescent="0.25">
      <c r="A8" s="5" t="s">
        <v>42</v>
      </c>
      <c r="B8" s="9">
        <v>1625</v>
      </c>
      <c r="C8" s="5">
        <f t="shared" si="0"/>
        <v>1966.25</v>
      </c>
      <c r="D8" s="5">
        <v>1.3</v>
      </c>
      <c r="E8" s="6">
        <f t="shared" si="1"/>
        <v>2556.125</v>
      </c>
      <c r="F8" s="5">
        <v>1.73</v>
      </c>
      <c r="G8" s="5">
        <v>1.28</v>
      </c>
      <c r="H8" s="14">
        <f t="shared" si="2"/>
        <v>4354.0640000000003</v>
      </c>
      <c r="I8" s="8">
        <f t="shared" ref="I8:I10" si="5">H8/$I$3</f>
        <v>362.83866666666671</v>
      </c>
      <c r="J8" s="20">
        <f t="shared" si="4"/>
        <v>3483.2512000000006</v>
      </c>
    </row>
    <row r="9" spans="1:10" ht="26.25" customHeight="1" x14ac:dyDescent="0.25">
      <c r="A9" s="5" t="s">
        <v>49</v>
      </c>
      <c r="B9" s="9">
        <v>2133</v>
      </c>
      <c r="C9" s="5">
        <f t="shared" si="0"/>
        <v>2580.9299999999998</v>
      </c>
      <c r="D9" s="5">
        <v>1.3</v>
      </c>
      <c r="E9" s="6">
        <f t="shared" si="1"/>
        <v>3355.2089999999998</v>
      </c>
      <c r="F9" s="5">
        <v>1.6850000000000001</v>
      </c>
      <c r="G9" s="5">
        <v>1.28</v>
      </c>
      <c r="H9" s="14">
        <f t="shared" si="2"/>
        <v>5566.5498239999997</v>
      </c>
      <c r="I9" s="8">
        <f>H9/$I$3</f>
        <v>463.87915199999998</v>
      </c>
      <c r="J9" s="20">
        <f t="shared" si="4"/>
        <v>4453.2398592</v>
      </c>
    </row>
    <row r="10" spans="1:10" ht="26.25" customHeight="1" x14ac:dyDescent="0.25">
      <c r="A10" s="5" t="s">
        <v>41</v>
      </c>
      <c r="B10" s="9">
        <v>2634</v>
      </c>
      <c r="C10" s="5">
        <f t="shared" si="0"/>
        <v>3187.14</v>
      </c>
      <c r="D10" s="5">
        <v>1.3</v>
      </c>
      <c r="E10" s="6">
        <f t="shared" si="1"/>
        <v>4143.2820000000002</v>
      </c>
      <c r="F10" s="5">
        <v>1.6</v>
      </c>
      <c r="G10" s="5">
        <v>1.28</v>
      </c>
      <c r="H10" s="14">
        <f t="shared" si="2"/>
        <v>6527.2627199999997</v>
      </c>
      <c r="I10" s="8">
        <f t="shared" si="5"/>
        <v>543.93855999999994</v>
      </c>
      <c r="J10" s="20">
        <f t="shared" si="4"/>
        <v>5221.810176</v>
      </c>
    </row>
    <row r="11" spans="1:10" ht="26.25" customHeight="1" x14ac:dyDescent="0.25">
      <c r="A11" s="5" t="s">
        <v>38</v>
      </c>
      <c r="B11" s="9">
        <v>2557</v>
      </c>
      <c r="C11" s="5">
        <f t="shared" si="0"/>
        <v>3093.97</v>
      </c>
      <c r="D11" s="5">
        <v>1.3</v>
      </c>
      <c r="E11" s="6">
        <f t="shared" si="1"/>
        <v>4022.1610000000001</v>
      </c>
      <c r="F11" s="5">
        <v>1.7</v>
      </c>
      <c r="G11" s="5">
        <v>1.28</v>
      </c>
      <c r="H11" s="14">
        <f t="shared" si="2"/>
        <v>6732.4787200000001</v>
      </c>
      <c r="I11" s="8">
        <f>H11/$I$3</f>
        <v>561.03989333333334</v>
      </c>
      <c r="J11" s="20">
        <f t="shared" si="4"/>
        <v>5385.9829760000002</v>
      </c>
    </row>
    <row r="12" spans="1:10" ht="26.25" customHeight="1" x14ac:dyDescent="0.25">
      <c r="A12" s="5" t="s">
        <v>50</v>
      </c>
      <c r="B12" s="9">
        <v>3177</v>
      </c>
      <c r="C12" s="5">
        <f t="shared" si="0"/>
        <v>3844.17</v>
      </c>
      <c r="D12" s="5">
        <v>1.3</v>
      </c>
      <c r="E12" s="6">
        <f t="shared" ref="E12" si="6">C12*D12</f>
        <v>4997.4210000000003</v>
      </c>
      <c r="F12" s="5">
        <v>1.5</v>
      </c>
      <c r="G12" s="5">
        <v>1.28</v>
      </c>
      <c r="H12" s="14">
        <f t="shared" ref="H12" si="7">C12*F12*G12</f>
        <v>7380.8064000000004</v>
      </c>
      <c r="I12" s="8">
        <f t="shared" ref="I12" si="8">H12/$I$3</f>
        <v>615.06720000000007</v>
      </c>
      <c r="J12" s="20">
        <f t="shared" ref="J12" si="9">H12*$J$3</f>
        <v>5904.645120000001</v>
      </c>
    </row>
    <row r="13" spans="1:10" ht="30.75" customHeight="1" x14ac:dyDescent="0.25">
      <c r="A13" s="5" t="s">
        <v>37</v>
      </c>
      <c r="B13" s="9">
        <v>2904</v>
      </c>
      <c r="C13" s="5">
        <f t="shared" si="0"/>
        <v>3513.8399999999997</v>
      </c>
      <c r="D13" s="5">
        <v>1.3</v>
      </c>
      <c r="E13" s="6">
        <f t="shared" si="1"/>
        <v>4567.9920000000002</v>
      </c>
      <c r="F13" s="5">
        <v>1.6</v>
      </c>
      <c r="G13" s="5">
        <v>1.28</v>
      </c>
      <c r="H13" s="14">
        <f t="shared" si="2"/>
        <v>7196.3443200000002</v>
      </c>
      <c r="I13" s="9">
        <f t="shared" si="3"/>
        <v>599.69536000000005</v>
      </c>
      <c r="J13" s="20">
        <f t="shared" si="4"/>
        <v>5757.0754560000005</v>
      </c>
    </row>
    <row r="14" spans="1:10" ht="40.5" customHeight="1" x14ac:dyDescent="0.25">
      <c r="A14" s="21" t="s">
        <v>48</v>
      </c>
      <c r="B14" s="9">
        <v>4352</v>
      </c>
      <c r="C14" s="5">
        <f t="shared" si="0"/>
        <v>5265.92</v>
      </c>
      <c r="D14" s="5">
        <v>1.3</v>
      </c>
      <c r="E14" s="6">
        <f t="shared" si="1"/>
        <v>6845.6959999999999</v>
      </c>
      <c r="F14" s="5">
        <v>1.6</v>
      </c>
      <c r="G14" s="5">
        <v>1.28</v>
      </c>
      <c r="H14" s="14">
        <f t="shared" si="2"/>
        <v>10784.604160000001</v>
      </c>
      <c r="I14" s="9">
        <f t="shared" si="3"/>
        <v>898.7170133333334</v>
      </c>
      <c r="J14" s="20">
        <f t="shared" si="4"/>
        <v>8627.683328000001</v>
      </c>
    </row>
    <row r="15" spans="1:10" ht="33" customHeight="1" x14ac:dyDescent="0.25">
      <c r="A15" s="21" t="s">
        <v>33</v>
      </c>
      <c r="B15" s="5">
        <v>4922</v>
      </c>
      <c r="C15" s="5">
        <f t="shared" si="0"/>
        <v>5955.62</v>
      </c>
      <c r="D15" s="5">
        <v>1.3</v>
      </c>
      <c r="E15" s="6">
        <f t="shared" si="1"/>
        <v>7742.3060000000005</v>
      </c>
      <c r="F15" s="5">
        <v>1.58</v>
      </c>
      <c r="G15" s="5">
        <v>1.28</v>
      </c>
      <c r="H15" s="14">
        <f t="shared" si="2"/>
        <v>12044.645888000001</v>
      </c>
      <c r="I15" s="8">
        <f t="shared" si="3"/>
        <v>1003.7204906666667</v>
      </c>
      <c r="J15" s="20">
        <f t="shared" si="4"/>
        <v>9635.7167104000018</v>
      </c>
    </row>
    <row r="16" spans="1:10" ht="30.75" customHeight="1" x14ac:dyDescent="0.25">
      <c r="A16" s="5" t="s">
        <v>30</v>
      </c>
      <c r="B16" s="5">
        <v>5683</v>
      </c>
      <c r="C16" s="5">
        <f t="shared" si="0"/>
        <v>6876.4299999999994</v>
      </c>
      <c r="D16" s="5">
        <v>1.3</v>
      </c>
      <c r="E16" s="6">
        <f t="shared" si="1"/>
        <v>8939.3590000000004</v>
      </c>
      <c r="F16" s="5">
        <v>1.55</v>
      </c>
      <c r="G16" s="5">
        <v>1.28</v>
      </c>
      <c r="H16" s="14">
        <f t="shared" si="2"/>
        <v>13642.837119999998</v>
      </c>
      <c r="I16" s="8">
        <f t="shared" si="3"/>
        <v>1136.9030933333331</v>
      </c>
      <c r="J16" s="20">
        <f t="shared" si="4"/>
        <v>10914.269695999999</v>
      </c>
    </row>
    <row r="17" spans="1:10" ht="21.75" customHeight="1" x14ac:dyDescent="0.25">
      <c r="A17" s="5" t="s">
        <v>31</v>
      </c>
      <c r="B17" s="5">
        <v>6586</v>
      </c>
      <c r="C17" s="5">
        <f t="shared" si="0"/>
        <v>7969.0599999999995</v>
      </c>
      <c r="D17" s="5">
        <v>1.3</v>
      </c>
      <c r="E17" s="6">
        <f t="shared" si="1"/>
        <v>10359.778</v>
      </c>
      <c r="F17" s="5">
        <v>1.6</v>
      </c>
      <c r="G17" s="5">
        <v>1.28</v>
      </c>
      <c r="H17" s="14">
        <f t="shared" si="2"/>
        <v>16320.63488</v>
      </c>
      <c r="I17" s="8">
        <f t="shared" si="3"/>
        <v>1360.0529066666666</v>
      </c>
      <c r="J17" s="20">
        <f t="shared" si="4"/>
        <v>13056.507904</v>
      </c>
    </row>
    <row r="18" spans="1:10" ht="24.75" customHeight="1" x14ac:dyDescent="0.25">
      <c r="A18" s="5" t="s">
        <v>27</v>
      </c>
      <c r="B18" s="5">
        <v>60</v>
      </c>
      <c r="C18" s="5">
        <f t="shared" si="0"/>
        <v>72.599999999999994</v>
      </c>
      <c r="D18" s="5">
        <v>1.3</v>
      </c>
      <c r="E18" s="6">
        <f t="shared" si="1"/>
        <v>94.38</v>
      </c>
      <c r="F18" s="5">
        <v>1.8</v>
      </c>
      <c r="G18" s="5">
        <v>1.28</v>
      </c>
      <c r="H18" s="14">
        <f t="shared" si="2"/>
        <v>167.27040000000002</v>
      </c>
      <c r="I18" s="9">
        <f t="shared" si="3"/>
        <v>13.939200000000001</v>
      </c>
      <c r="J18" s="20">
        <f t="shared" si="4"/>
        <v>133.81632000000002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6"/>
  <sheetViews>
    <sheetView zoomScale="86" zoomScaleNormal="86" workbookViewId="0">
      <selection activeCell="N13" sqref="N13"/>
    </sheetView>
  </sheetViews>
  <sheetFormatPr baseColWidth="10" defaultColWidth="11.42578125" defaultRowHeight="15" x14ac:dyDescent="0.25"/>
  <cols>
    <col min="1" max="1" width="78" style="3" customWidth="1"/>
    <col min="2" max="2" width="13.140625" style="3" hidden="1" customWidth="1"/>
    <col min="3" max="3" width="12.140625" style="3" hidden="1" customWidth="1"/>
    <col min="4" max="4" width="16.5703125" style="3" hidden="1" customWidth="1"/>
    <col min="5" max="5" width="23.28515625" style="3" hidden="1" customWidth="1"/>
    <col min="6" max="6" width="12.42578125" style="3" hidden="1" customWidth="1"/>
    <col min="7" max="7" width="13.7109375" style="3" hidden="1" customWidth="1"/>
    <col min="8" max="8" width="20.28515625" style="3" hidden="1" customWidth="1"/>
    <col min="9" max="9" width="14.7109375" style="3" bestFit="1" customWidth="1"/>
    <col min="10" max="10" width="11.42578125" style="3" bestFit="1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32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ht="20.25" customHeight="1" x14ac:dyDescent="0.25">
      <c r="A4" s="5" t="s">
        <v>11</v>
      </c>
      <c r="B4" s="9">
        <v>549</v>
      </c>
      <c r="C4" s="5">
        <f t="shared" ref="C4:C16" si="0">B4*$C$3</f>
        <v>664.29</v>
      </c>
      <c r="D4" s="5">
        <v>1.3</v>
      </c>
      <c r="E4" s="6">
        <f t="shared" ref="E4:E16" si="1">C4*D4</f>
        <v>863.577</v>
      </c>
      <c r="F4" s="5">
        <v>1.8</v>
      </c>
      <c r="G4" s="5">
        <v>1.28</v>
      </c>
      <c r="H4" s="14">
        <f t="shared" ref="H4:H16" si="2">C4*F4*G4</f>
        <v>1530.5241599999999</v>
      </c>
      <c r="I4" s="8">
        <f>H4/$I$3</f>
        <v>127.54367999999999</v>
      </c>
      <c r="J4" s="20">
        <f>H4*$J$3</f>
        <v>1224.419328</v>
      </c>
    </row>
    <row r="5" spans="1:10" ht="21" customHeight="1" x14ac:dyDescent="0.25">
      <c r="A5" s="5" t="s">
        <v>39</v>
      </c>
      <c r="B5" s="9">
        <v>1032</v>
      </c>
      <c r="C5" s="5">
        <f t="shared" si="0"/>
        <v>1248.72</v>
      </c>
      <c r="D5" s="5">
        <v>1.3</v>
      </c>
      <c r="E5" s="6">
        <f t="shared" si="1"/>
        <v>1623.336</v>
      </c>
      <c r="F5" s="5">
        <v>1.77</v>
      </c>
      <c r="G5" s="5">
        <v>1.28</v>
      </c>
      <c r="H5" s="14">
        <f t="shared" si="2"/>
        <v>2829.1000320000003</v>
      </c>
      <c r="I5" s="8">
        <f t="shared" ref="I5:I16" si="3">H5/$I$3</f>
        <v>235.75833600000001</v>
      </c>
      <c r="J5" s="20">
        <f t="shared" ref="J5:J16" si="4">H5*$J$3</f>
        <v>2263.2800256000005</v>
      </c>
    </row>
    <row r="6" spans="1:10" ht="21" customHeight="1" x14ac:dyDescent="0.25">
      <c r="A6" s="5" t="s">
        <v>43</v>
      </c>
      <c r="B6" s="9">
        <v>1500</v>
      </c>
      <c r="C6" s="5">
        <f t="shared" si="0"/>
        <v>1815</v>
      </c>
      <c r="D6" s="5">
        <v>1.3</v>
      </c>
      <c r="E6" s="6">
        <f t="shared" si="1"/>
        <v>2359.5</v>
      </c>
      <c r="F6" s="5">
        <v>1.77</v>
      </c>
      <c r="G6" s="5">
        <v>1.28</v>
      </c>
      <c r="H6" s="14">
        <f t="shared" si="2"/>
        <v>4112.0640000000003</v>
      </c>
      <c r="I6" s="8">
        <f>H6/$I$3</f>
        <v>342.67200000000003</v>
      </c>
      <c r="J6" s="20">
        <f>H6*$J$3</f>
        <v>3289.6512000000002</v>
      </c>
    </row>
    <row r="7" spans="1:10" ht="26.25" customHeight="1" x14ac:dyDescent="0.25">
      <c r="A7" s="5" t="s">
        <v>40</v>
      </c>
      <c r="B7" s="9">
        <v>1932</v>
      </c>
      <c r="C7" s="5">
        <f t="shared" si="0"/>
        <v>2337.7199999999998</v>
      </c>
      <c r="D7" s="5">
        <v>1.3</v>
      </c>
      <c r="E7" s="6">
        <f t="shared" si="1"/>
        <v>3039.0360000000001</v>
      </c>
      <c r="F7" s="5">
        <v>1.77</v>
      </c>
      <c r="G7" s="5">
        <v>1.28</v>
      </c>
      <c r="H7" s="14">
        <f t="shared" si="2"/>
        <v>5296.3384320000005</v>
      </c>
      <c r="I7" s="8">
        <f>H7/$I$3</f>
        <v>441.36153600000006</v>
      </c>
      <c r="J7" s="20">
        <f t="shared" si="4"/>
        <v>4237.0707456000009</v>
      </c>
    </row>
    <row r="8" spans="1:10" ht="26.25" customHeight="1" x14ac:dyDescent="0.25">
      <c r="A8" s="5" t="s">
        <v>42</v>
      </c>
      <c r="B8" s="9">
        <v>1796</v>
      </c>
      <c r="C8" s="5">
        <f t="shared" si="0"/>
        <v>2173.16</v>
      </c>
      <c r="D8" s="5">
        <v>1.3</v>
      </c>
      <c r="E8" s="6">
        <f t="shared" si="1"/>
        <v>2825.1079999999997</v>
      </c>
      <c r="F8" s="5">
        <v>1.73</v>
      </c>
      <c r="G8" s="5">
        <v>1.28</v>
      </c>
      <c r="H8" s="14">
        <f t="shared" si="2"/>
        <v>4812.2455039999995</v>
      </c>
      <c r="I8" s="8">
        <f t="shared" ref="I8:I10" si="5">H8/$I$3</f>
        <v>401.02045866666663</v>
      </c>
      <c r="J8" s="20">
        <f t="shared" si="4"/>
        <v>3849.7964032</v>
      </c>
    </row>
    <row r="9" spans="1:10" ht="26.25" customHeight="1" x14ac:dyDescent="0.25">
      <c r="A9" s="5" t="s">
        <v>49</v>
      </c>
      <c r="B9" s="9">
        <v>2357</v>
      </c>
      <c r="C9" s="5">
        <f t="shared" si="0"/>
        <v>2851.97</v>
      </c>
      <c r="D9" s="5">
        <v>1.3</v>
      </c>
      <c r="E9" s="6">
        <f t="shared" si="1"/>
        <v>3707.5609999999997</v>
      </c>
      <c r="F9" s="5">
        <v>1.6850000000000001</v>
      </c>
      <c r="G9" s="5">
        <v>1.28</v>
      </c>
      <c r="H9" s="14">
        <f t="shared" si="2"/>
        <v>6151.1288960000002</v>
      </c>
      <c r="I9" s="8">
        <f>H9/$I$3</f>
        <v>512.59407466666664</v>
      </c>
      <c r="J9" s="20">
        <f t="shared" si="4"/>
        <v>4920.9031168000001</v>
      </c>
    </row>
    <row r="10" spans="1:10" ht="26.25" customHeight="1" x14ac:dyDescent="0.25">
      <c r="A10" s="5" t="s">
        <v>41</v>
      </c>
      <c r="B10" s="9">
        <v>2911</v>
      </c>
      <c r="C10" s="5">
        <f t="shared" si="0"/>
        <v>3522.31</v>
      </c>
      <c r="D10" s="5">
        <v>1.3</v>
      </c>
      <c r="E10" s="6">
        <f t="shared" si="1"/>
        <v>4579.0029999999997</v>
      </c>
      <c r="F10" s="5">
        <v>1.6</v>
      </c>
      <c r="G10" s="5">
        <v>1.28</v>
      </c>
      <c r="H10" s="14">
        <f t="shared" si="2"/>
        <v>7213.6908800000001</v>
      </c>
      <c r="I10" s="8">
        <f t="shared" si="5"/>
        <v>601.14090666666664</v>
      </c>
      <c r="J10" s="20">
        <f t="shared" si="4"/>
        <v>5770.9527040000003</v>
      </c>
    </row>
    <row r="11" spans="1:10" ht="26.25" customHeight="1" x14ac:dyDescent="0.25">
      <c r="A11" s="5" t="s">
        <v>38</v>
      </c>
      <c r="B11" s="9">
        <v>2825</v>
      </c>
      <c r="C11" s="5">
        <f t="shared" si="0"/>
        <v>3418.25</v>
      </c>
      <c r="D11" s="5">
        <v>1.3</v>
      </c>
      <c r="E11" s="6">
        <f t="shared" si="1"/>
        <v>4443.7250000000004</v>
      </c>
      <c r="F11" s="5">
        <v>1.7</v>
      </c>
      <c r="G11" s="5">
        <v>1.28</v>
      </c>
      <c r="H11" s="14">
        <f t="shared" si="2"/>
        <v>7438.1120000000001</v>
      </c>
      <c r="I11" s="8">
        <f>H11/$I$3</f>
        <v>619.84266666666667</v>
      </c>
      <c r="J11" s="20">
        <f t="shared" si="4"/>
        <v>5950.4896000000008</v>
      </c>
    </row>
    <row r="12" spans="1:10" ht="26.25" customHeight="1" x14ac:dyDescent="0.25">
      <c r="A12" s="5" t="s">
        <v>50</v>
      </c>
      <c r="B12" s="9">
        <v>3511</v>
      </c>
      <c r="C12" s="5">
        <f t="shared" si="0"/>
        <v>4248.3099999999995</v>
      </c>
      <c r="D12" s="5">
        <v>1.3</v>
      </c>
      <c r="E12" s="6">
        <f t="shared" si="1"/>
        <v>5522.8029999999999</v>
      </c>
      <c r="F12" s="5">
        <v>1.5</v>
      </c>
      <c r="G12" s="5">
        <v>1.28</v>
      </c>
      <c r="H12" s="14">
        <f t="shared" si="2"/>
        <v>8156.7551999999996</v>
      </c>
      <c r="I12" s="8">
        <f t="shared" ref="I12" si="6">H12/$I$3</f>
        <v>679.7296</v>
      </c>
      <c r="J12" s="20">
        <f t="shared" si="4"/>
        <v>6525.40416</v>
      </c>
    </row>
    <row r="13" spans="1:10" ht="30.75" customHeight="1" x14ac:dyDescent="0.25">
      <c r="A13" s="5" t="s">
        <v>37</v>
      </c>
      <c r="B13" s="9">
        <v>3209</v>
      </c>
      <c r="C13" s="5">
        <f t="shared" si="0"/>
        <v>3882.89</v>
      </c>
      <c r="D13" s="5">
        <v>1.3</v>
      </c>
      <c r="E13" s="6">
        <f t="shared" si="1"/>
        <v>5047.7569999999996</v>
      </c>
      <c r="F13" s="5">
        <v>1.6</v>
      </c>
      <c r="G13" s="5">
        <v>1.28</v>
      </c>
      <c r="H13" s="14">
        <f t="shared" si="2"/>
        <v>7952.1587200000004</v>
      </c>
      <c r="I13" s="9">
        <f t="shared" si="3"/>
        <v>662.67989333333333</v>
      </c>
      <c r="J13" s="20">
        <f t="shared" si="4"/>
        <v>6361.7269760000008</v>
      </c>
    </row>
    <row r="14" spans="1:10" ht="40.5" customHeight="1" x14ac:dyDescent="0.25">
      <c r="A14" s="21" t="s">
        <v>48</v>
      </c>
      <c r="B14" s="9">
        <v>4744</v>
      </c>
      <c r="C14" s="5">
        <f t="shared" si="0"/>
        <v>5740.24</v>
      </c>
      <c r="D14" s="5">
        <v>1.3</v>
      </c>
      <c r="E14" s="6">
        <f t="shared" si="1"/>
        <v>7462.3119999999999</v>
      </c>
      <c r="F14" s="5">
        <v>1.6</v>
      </c>
      <c r="G14" s="5">
        <v>1.28</v>
      </c>
      <c r="H14" s="14">
        <f t="shared" si="2"/>
        <v>11756.01152</v>
      </c>
      <c r="I14" s="9">
        <f t="shared" si="3"/>
        <v>979.66762666666671</v>
      </c>
      <c r="J14" s="20">
        <f t="shared" si="4"/>
        <v>9404.8092159999997</v>
      </c>
    </row>
    <row r="15" spans="1:10" ht="30.75" customHeight="1" x14ac:dyDescent="0.25">
      <c r="A15" s="5" t="s">
        <v>30</v>
      </c>
      <c r="B15" s="5">
        <v>6194</v>
      </c>
      <c r="C15" s="5">
        <f t="shared" si="0"/>
        <v>7494.74</v>
      </c>
      <c r="D15" s="5">
        <v>1.3</v>
      </c>
      <c r="E15" s="6">
        <f t="shared" si="1"/>
        <v>9743.1620000000003</v>
      </c>
      <c r="F15" s="5">
        <v>1.55</v>
      </c>
      <c r="G15" s="5">
        <v>1.28</v>
      </c>
      <c r="H15" s="14">
        <f t="shared" si="2"/>
        <v>14869.56416</v>
      </c>
      <c r="I15" s="8">
        <f t="shared" si="3"/>
        <v>1239.1303466666666</v>
      </c>
      <c r="J15" s="20">
        <f t="shared" si="4"/>
        <v>11895.651328</v>
      </c>
    </row>
    <row r="16" spans="1:10" ht="24.75" customHeight="1" x14ac:dyDescent="0.25">
      <c r="A16" s="5" t="s">
        <v>27</v>
      </c>
      <c r="B16" s="5">
        <v>60</v>
      </c>
      <c r="C16" s="5">
        <f t="shared" si="0"/>
        <v>72.599999999999994</v>
      </c>
      <c r="D16" s="5">
        <v>1.3</v>
      </c>
      <c r="E16" s="6">
        <f t="shared" si="1"/>
        <v>94.38</v>
      </c>
      <c r="F16" s="5">
        <v>1.8</v>
      </c>
      <c r="G16" s="5">
        <v>1.28</v>
      </c>
      <c r="H16" s="14">
        <f t="shared" si="2"/>
        <v>167.27040000000002</v>
      </c>
      <c r="I16" s="9">
        <f t="shared" si="3"/>
        <v>13.939200000000001</v>
      </c>
      <c r="J16" s="20">
        <f t="shared" si="4"/>
        <v>133.81632000000002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6"/>
  <sheetViews>
    <sheetView zoomScale="86" zoomScaleNormal="86" workbookViewId="0">
      <selection activeCell="C12" sqref="C12"/>
    </sheetView>
  </sheetViews>
  <sheetFormatPr baseColWidth="10" defaultColWidth="11.42578125" defaultRowHeight="15" x14ac:dyDescent="0.25"/>
  <cols>
    <col min="1" max="1" width="78" style="3" customWidth="1"/>
    <col min="2" max="2" width="13.140625" style="3" bestFit="1" customWidth="1"/>
    <col min="3" max="3" width="12.140625" style="3" bestFit="1" customWidth="1"/>
    <col min="4" max="4" width="16.5703125" style="3" bestFit="1" customWidth="1"/>
    <col min="5" max="5" width="23.28515625" style="3" bestFit="1" customWidth="1"/>
    <col min="6" max="6" width="12.42578125" style="3" bestFit="1" customWidth="1"/>
    <col min="7" max="7" width="13.7109375" style="3" bestFit="1" customWidth="1"/>
    <col min="8" max="8" width="20.28515625" style="3" bestFit="1" customWidth="1"/>
    <col min="9" max="9" width="14.7109375" style="3" bestFit="1" customWidth="1"/>
    <col min="10" max="10" width="11.42578125" style="3" bestFit="1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32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ht="20.25" customHeight="1" x14ac:dyDescent="0.25">
      <c r="A4" s="5" t="s">
        <v>11</v>
      </c>
      <c r="B4" s="9">
        <v>595</v>
      </c>
      <c r="C4" s="5">
        <f t="shared" ref="C4:C16" si="0">B4*$C$3</f>
        <v>719.94999999999993</v>
      </c>
      <c r="D4" s="5">
        <v>1.3</v>
      </c>
      <c r="E4" s="6">
        <f t="shared" ref="E4:E16" si="1">C4*D4</f>
        <v>935.93499999999995</v>
      </c>
      <c r="F4" s="5">
        <v>1.8</v>
      </c>
      <c r="G4" s="5">
        <v>1.28</v>
      </c>
      <c r="H4" s="14">
        <f t="shared" ref="H4:H16" si="2">C4*F4*G4</f>
        <v>1658.7647999999999</v>
      </c>
      <c r="I4" s="8">
        <f>H4/$I$3</f>
        <v>138.2304</v>
      </c>
      <c r="J4" s="20">
        <f>H4*$J$3</f>
        <v>1327.0118400000001</v>
      </c>
    </row>
    <row r="5" spans="1:10" ht="21" customHeight="1" x14ac:dyDescent="0.25">
      <c r="A5" s="5" t="s">
        <v>39</v>
      </c>
      <c r="B5" s="9">
        <v>1120</v>
      </c>
      <c r="C5" s="5">
        <f t="shared" si="0"/>
        <v>1355.2</v>
      </c>
      <c r="D5" s="5">
        <v>1.3</v>
      </c>
      <c r="E5" s="6">
        <f t="shared" si="1"/>
        <v>1761.7600000000002</v>
      </c>
      <c r="F5" s="5">
        <v>1.7</v>
      </c>
      <c r="G5" s="5">
        <v>1.28</v>
      </c>
      <c r="H5" s="14">
        <f t="shared" si="2"/>
        <v>2948.9152000000004</v>
      </c>
      <c r="I5" s="8">
        <f t="shared" ref="I5:I16" si="3">H5/$I$3</f>
        <v>245.74293333333335</v>
      </c>
      <c r="J5" s="20">
        <f t="shared" ref="J5:J16" si="4">H5*$J$3</f>
        <v>2359.1321600000006</v>
      </c>
    </row>
    <row r="6" spans="1:10" ht="21" customHeight="1" x14ac:dyDescent="0.25">
      <c r="A6" s="5" t="s">
        <v>43</v>
      </c>
      <c r="B6" s="9">
        <v>1628</v>
      </c>
      <c r="C6" s="5">
        <f t="shared" si="0"/>
        <v>1969.8799999999999</v>
      </c>
      <c r="D6" s="5">
        <v>1.3</v>
      </c>
      <c r="E6" s="6">
        <f t="shared" si="1"/>
        <v>2560.8440000000001</v>
      </c>
      <c r="F6" s="5">
        <v>1.7</v>
      </c>
      <c r="G6" s="5">
        <v>1.28</v>
      </c>
      <c r="H6" s="14">
        <f t="shared" si="2"/>
        <v>4286.4588800000001</v>
      </c>
      <c r="I6" s="8">
        <f>H6/$I$3</f>
        <v>357.20490666666666</v>
      </c>
      <c r="J6" s="20">
        <f>H6*$J$3</f>
        <v>3429.1671040000001</v>
      </c>
    </row>
    <row r="7" spans="1:10" ht="26.25" customHeight="1" x14ac:dyDescent="0.25">
      <c r="A7" s="5" t="s">
        <v>40</v>
      </c>
      <c r="B7" s="9">
        <v>2096</v>
      </c>
      <c r="C7" s="5">
        <f t="shared" si="0"/>
        <v>2536.16</v>
      </c>
      <c r="D7" s="5">
        <v>1.3</v>
      </c>
      <c r="E7" s="6">
        <f t="shared" si="1"/>
        <v>3297.0079999999998</v>
      </c>
      <c r="F7" s="5">
        <v>1.7</v>
      </c>
      <c r="G7" s="5">
        <v>1.28</v>
      </c>
      <c r="H7" s="14">
        <f t="shared" si="2"/>
        <v>5518.6841599999998</v>
      </c>
      <c r="I7" s="8">
        <f>H7/$I$3</f>
        <v>459.89034666666663</v>
      </c>
      <c r="J7" s="20">
        <f t="shared" si="4"/>
        <v>4414.9473280000002</v>
      </c>
    </row>
    <row r="8" spans="1:10" ht="26.25" customHeight="1" x14ac:dyDescent="0.25">
      <c r="A8" s="5" t="s">
        <v>42</v>
      </c>
      <c r="B8" s="9">
        <v>1949</v>
      </c>
      <c r="C8" s="5">
        <f t="shared" si="0"/>
        <v>2358.29</v>
      </c>
      <c r="D8" s="5">
        <v>1.3</v>
      </c>
      <c r="E8" s="6">
        <f t="shared" si="1"/>
        <v>3065.777</v>
      </c>
      <c r="F8" s="5">
        <v>1.73</v>
      </c>
      <c r="G8" s="5">
        <v>1.28</v>
      </c>
      <c r="H8" s="14">
        <f t="shared" si="2"/>
        <v>5222.1973760000001</v>
      </c>
      <c r="I8" s="8">
        <f t="shared" ref="I8:I10" si="5">H8/$I$3</f>
        <v>435.18311466666665</v>
      </c>
      <c r="J8" s="20">
        <f t="shared" si="4"/>
        <v>4177.7579008000002</v>
      </c>
    </row>
    <row r="9" spans="1:10" ht="26.25" customHeight="1" x14ac:dyDescent="0.25">
      <c r="A9" s="5" t="s">
        <v>49</v>
      </c>
      <c r="B9" s="9">
        <v>2357</v>
      </c>
      <c r="C9" s="5">
        <f t="shared" si="0"/>
        <v>2851.97</v>
      </c>
      <c r="D9" s="5">
        <v>1.3</v>
      </c>
      <c r="E9" s="6">
        <f t="shared" si="1"/>
        <v>3707.5609999999997</v>
      </c>
      <c r="F9" s="5">
        <v>1.6850000000000001</v>
      </c>
      <c r="G9" s="5">
        <v>1.28</v>
      </c>
      <c r="H9" s="14">
        <f t="shared" si="2"/>
        <v>6151.1288960000002</v>
      </c>
      <c r="I9" s="8">
        <f>H9/$I$3</f>
        <v>512.59407466666664</v>
      </c>
      <c r="J9" s="20">
        <f t="shared" si="4"/>
        <v>4920.9031168000001</v>
      </c>
    </row>
    <row r="10" spans="1:10" ht="26.25" customHeight="1" x14ac:dyDescent="0.25">
      <c r="A10" s="5" t="s">
        <v>41</v>
      </c>
      <c r="B10" s="9">
        <v>3159</v>
      </c>
      <c r="C10" s="5">
        <f t="shared" si="0"/>
        <v>3822.39</v>
      </c>
      <c r="D10" s="5">
        <v>1.3</v>
      </c>
      <c r="E10" s="6">
        <f t="shared" si="1"/>
        <v>4969.107</v>
      </c>
      <c r="F10" s="5">
        <v>1.53</v>
      </c>
      <c r="G10" s="5">
        <v>1.28</v>
      </c>
      <c r="H10" s="14">
        <f t="shared" si="2"/>
        <v>7485.7685760000004</v>
      </c>
      <c r="I10" s="8">
        <f t="shared" si="5"/>
        <v>623.81404800000007</v>
      </c>
      <c r="J10" s="20">
        <f t="shared" si="4"/>
        <v>5988.6148608000003</v>
      </c>
    </row>
    <row r="11" spans="1:10" ht="26.25" customHeight="1" x14ac:dyDescent="0.25">
      <c r="A11" s="5" t="s">
        <v>38</v>
      </c>
      <c r="B11" s="9">
        <v>3642</v>
      </c>
      <c r="C11" s="5">
        <f t="shared" si="0"/>
        <v>4406.82</v>
      </c>
      <c r="D11" s="5">
        <v>1.3</v>
      </c>
      <c r="E11" s="6">
        <f t="shared" si="1"/>
        <v>5728.866</v>
      </c>
      <c r="F11" s="5">
        <v>1.6</v>
      </c>
      <c r="G11" s="5">
        <v>1.28</v>
      </c>
      <c r="H11" s="14">
        <f t="shared" si="2"/>
        <v>9025.1673600000013</v>
      </c>
      <c r="I11" s="8">
        <f>H11/$I$3</f>
        <v>752.09728000000007</v>
      </c>
      <c r="J11" s="20">
        <f t="shared" si="4"/>
        <v>7220.1338880000012</v>
      </c>
    </row>
    <row r="12" spans="1:10" ht="26.25" customHeight="1" x14ac:dyDescent="0.25">
      <c r="A12" s="5" t="s">
        <v>50</v>
      </c>
      <c r="B12" s="9">
        <v>3809</v>
      </c>
      <c r="C12" s="5">
        <f t="shared" si="0"/>
        <v>4608.8899999999994</v>
      </c>
      <c r="D12" s="5">
        <v>1.3</v>
      </c>
      <c r="E12" s="6">
        <f t="shared" si="1"/>
        <v>5991.5569999999998</v>
      </c>
      <c r="F12" s="5">
        <v>1.65</v>
      </c>
      <c r="G12" s="5">
        <v>1.28</v>
      </c>
      <c r="H12" s="14">
        <f t="shared" si="2"/>
        <v>9733.9756799999996</v>
      </c>
      <c r="I12" s="8">
        <f t="shared" ref="I12" si="6">H12/$I$3</f>
        <v>811.16463999999996</v>
      </c>
      <c r="J12" s="20">
        <f t="shared" si="4"/>
        <v>7787.1805439999998</v>
      </c>
    </row>
    <row r="13" spans="1:10" ht="30.75" customHeight="1" x14ac:dyDescent="0.25">
      <c r="A13" s="5" t="s">
        <v>37</v>
      </c>
      <c r="B13" s="9">
        <v>4314</v>
      </c>
      <c r="C13" s="5">
        <f t="shared" si="0"/>
        <v>5219.9399999999996</v>
      </c>
      <c r="D13" s="5">
        <v>1.3</v>
      </c>
      <c r="E13" s="6">
        <f t="shared" si="1"/>
        <v>6785.9219999999996</v>
      </c>
      <c r="F13" s="5">
        <v>1.4890000000000001</v>
      </c>
      <c r="G13" s="5">
        <v>1.28</v>
      </c>
      <c r="H13" s="14">
        <f t="shared" si="2"/>
        <v>9948.7880447999996</v>
      </c>
      <c r="I13" s="9">
        <f t="shared" si="3"/>
        <v>829.06567039999993</v>
      </c>
      <c r="J13" s="20">
        <f t="shared" si="4"/>
        <v>7959.0304358399999</v>
      </c>
    </row>
    <row r="14" spans="1:10" ht="40.5" customHeight="1" x14ac:dyDescent="0.25">
      <c r="A14" s="21" t="s">
        <v>48</v>
      </c>
      <c r="B14" s="9">
        <v>5147</v>
      </c>
      <c r="C14" s="5">
        <f t="shared" si="0"/>
        <v>6227.87</v>
      </c>
      <c r="D14" s="5">
        <v>1.3</v>
      </c>
      <c r="E14" s="6">
        <f t="shared" si="1"/>
        <v>8096.2309999999998</v>
      </c>
      <c r="F14" s="5">
        <v>1.56</v>
      </c>
      <c r="G14" s="5">
        <v>1.28</v>
      </c>
      <c r="H14" s="14">
        <f t="shared" si="2"/>
        <v>12435.810815999999</v>
      </c>
      <c r="I14" s="9">
        <f t="shared" si="3"/>
        <v>1036.3175679999999</v>
      </c>
      <c r="J14" s="20">
        <f t="shared" si="4"/>
        <v>9948.6486528000005</v>
      </c>
    </row>
    <row r="15" spans="1:10" ht="30.75" customHeight="1" x14ac:dyDescent="0.25">
      <c r="A15" s="5" t="s">
        <v>30</v>
      </c>
      <c r="B15" s="5">
        <v>6721</v>
      </c>
      <c r="C15" s="5">
        <f t="shared" si="0"/>
        <v>8132.41</v>
      </c>
      <c r="D15" s="5">
        <v>1.3</v>
      </c>
      <c r="E15" s="6">
        <f t="shared" si="1"/>
        <v>10572.133</v>
      </c>
      <c r="F15" s="5">
        <v>1.55</v>
      </c>
      <c r="G15" s="5">
        <v>1.28</v>
      </c>
      <c r="H15" s="14">
        <f t="shared" si="2"/>
        <v>16134.701440000001</v>
      </c>
      <c r="I15" s="8">
        <f t="shared" si="3"/>
        <v>1344.5584533333333</v>
      </c>
      <c r="J15" s="20">
        <f t="shared" si="4"/>
        <v>12907.761152000001</v>
      </c>
    </row>
    <row r="16" spans="1:10" ht="24.75" customHeight="1" x14ac:dyDescent="0.25">
      <c r="A16" s="5" t="s">
        <v>27</v>
      </c>
      <c r="B16" s="5">
        <v>60</v>
      </c>
      <c r="C16" s="5">
        <f t="shared" si="0"/>
        <v>72.599999999999994</v>
      </c>
      <c r="D16" s="5">
        <v>1.3</v>
      </c>
      <c r="E16" s="6">
        <f t="shared" si="1"/>
        <v>94.38</v>
      </c>
      <c r="F16" s="5">
        <v>1.8</v>
      </c>
      <c r="G16" s="5">
        <v>1.28</v>
      </c>
      <c r="H16" s="14">
        <f t="shared" si="2"/>
        <v>167.27040000000002</v>
      </c>
      <c r="I16" s="9">
        <f t="shared" si="3"/>
        <v>13.939200000000001</v>
      </c>
      <c r="J16" s="20">
        <f t="shared" si="4"/>
        <v>133.81632000000002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7"/>
  <sheetViews>
    <sheetView zoomScale="78" zoomScaleNormal="78" workbookViewId="0">
      <selection activeCell="H15" sqref="H15"/>
    </sheetView>
  </sheetViews>
  <sheetFormatPr baseColWidth="10" defaultColWidth="11.42578125" defaultRowHeight="15" x14ac:dyDescent="0.25"/>
  <cols>
    <col min="1" max="1" width="78" style="3" customWidth="1"/>
    <col min="2" max="2" width="13.140625" style="3" bestFit="1" customWidth="1"/>
    <col min="3" max="3" width="12.140625" style="3" bestFit="1" customWidth="1"/>
    <col min="4" max="4" width="16.5703125" style="3" bestFit="1" customWidth="1"/>
    <col min="5" max="5" width="23.28515625" style="3" bestFit="1" customWidth="1"/>
    <col min="6" max="6" width="12.42578125" style="3" bestFit="1" customWidth="1"/>
    <col min="7" max="7" width="13.7109375" style="3" bestFit="1" customWidth="1"/>
    <col min="8" max="8" width="20.28515625" style="3" bestFit="1" customWidth="1"/>
    <col min="9" max="9" width="14.7109375" style="3" bestFit="1" customWidth="1"/>
    <col min="10" max="10" width="11.42578125" style="3" bestFit="1" customWidth="1"/>
    <col min="11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32</v>
      </c>
      <c r="K2" s="3">
        <v>1.1499999999999999</v>
      </c>
    </row>
    <row r="3" spans="1:1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1" ht="20.25" customHeight="1" x14ac:dyDescent="0.25">
      <c r="A4" s="5" t="s">
        <v>11</v>
      </c>
      <c r="B4" s="9">
        <v>682</v>
      </c>
      <c r="C4" s="5">
        <f t="shared" ref="C4:C17" si="0">B4*$C$3</f>
        <v>825.22</v>
      </c>
      <c r="D4" s="5">
        <v>1.3</v>
      </c>
      <c r="E4" s="6">
        <f t="shared" ref="E4:E17" si="1">C4*D4</f>
        <v>1072.7860000000001</v>
      </c>
      <c r="F4" s="5">
        <v>1.77</v>
      </c>
      <c r="G4" s="5">
        <v>1.28</v>
      </c>
      <c r="H4" s="14">
        <f t="shared" ref="H4:H17" si="2">C4*F4*G4</f>
        <v>1869.618432</v>
      </c>
      <c r="I4" s="8">
        <f>H4/$I$3</f>
        <v>155.801536</v>
      </c>
      <c r="J4" s="20">
        <f>H4*$J$3</f>
        <v>1495.6947456</v>
      </c>
      <c r="K4" s="23">
        <f>B4*$K$2</f>
        <v>784.3</v>
      </c>
    </row>
    <row r="5" spans="1:11" ht="21" customHeight="1" x14ac:dyDescent="0.25">
      <c r="A5" s="5" t="s">
        <v>39</v>
      </c>
      <c r="B5" s="9">
        <v>1282</v>
      </c>
      <c r="C5" s="5">
        <f t="shared" si="0"/>
        <v>1551.22</v>
      </c>
      <c r="D5" s="5">
        <v>1.3</v>
      </c>
      <c r="E5" s="6">
        <f t="shared" si="1"/>
        <v>2016.586</v>
      </c>
      <c r="F5" s="5">
        <v>1.7</v>
      </c>
      <c r="G5" s="5">
        <v>1.28</v>
      </c>
      <c r="H5" s="14">
        <f t="shared" si="2"/>
        <v>3375.4547200000002</v>
      </c>
      <c r="I5" s="8">
        <f t="shared" ref="I5:I17" si="3">H5/$I$3</f>
        <v>281.28789333333333</v>
      </c>
      <c r="J5" s="20">
        <f t="shared" ref="J5:J17" si="4">H5*$J$3</f>
        <v>2700.3637760000001</v>
      </c>
      <c r="K5" s="23">
        <f t="shared" ref="K5:K17" si="5">B5*$K$2</f>
        <v>1474.3</v>
      </c>
    </row>
    <row r="6" spans="1:11" ht="21" customHeight="1" x14ac:dyDescent="0.25">
      <c r="A6" s="5" t="s">
        <v>43</v>
      </c>
      <c r="B6" s="9">
        <v>1864</v>
      </c>
      <c r="C6" s="5">
        <f t="shared" si="0"/>
        <v>2255.44</v>
      </c>
      <c r="D6" s="5">
        <v>1.3</v>
      </c>
      <c r="E6" s="6">
        <f t="shared" si="1"/>
        <v>2932.0720000000001</v>
      </c>
      <c r="F6" s="5">
        <v>1.68</v>
      </c>
      <c r="G6" s="5">
        <v>1.28</v>
      </c>
      <c r="H6" s="14">
        <f t="shared" si="2"/>
        <v>4850.0981760000004</v>
      </c>
      <c r="I6" s="8">
        <f>H6/$I$3</f>
        <v>404.17484800000005</v>
      </c>
      <c r="J6" s="20">
        <f>H6*$J$3</f>
        <v>3880.0785408000006</v>
      </c>
      <c r="K6" s="23">
        <f t="shared" si="5"/>
        <v>2143.6</v>
      </c>
    </row>
    <row r="7" spans="1:11" ht="26.25" customHeight="1" x14ac:dyDescent="0.25">
      <c r="A7" s="5" t="s">
        <v>40</v>
      </c>
      <c r="B7" s="9">
        <v>2400</v>
      </c>
      <c r="C7" s="5">
        <f t="shared" si="0"/>
        <v>2904</v>
      </c>
      <c r="D7" s="5">
        <v>1.3</v>
      </c>
      <c r="E7" s="6">
        <f t="shared" si="1"/>
        <v>3775.2000000000003</v>
      </c>
      <c r="F7" s="5">
        <v>1.7</v>
      </c>
      <c r="G7" s="5">
        <v>1.28</v>
      </c>
      <c r="H7" s="14">
        <f t="shared" si="2"/>
        <v>6319.1040000000003</v>
      </c>
      <c r="I7" s="8">
        <f>H7/$I$3</f>
        <v>526.59199999999998</v>
      </c>
      <c r="J7" s="20">
        <f t="shared" si="4"/>
        <v>5055.2832000000008</v>
      </c>
      <c r="K7" s="23">
        <f t="shared" si="5"/>
        <v>2760</v>
      </c>
    </row>
    <row r="8" spans="1:11" ht="26.25" customHeight="1" x14ac:dyDescent="0.25">
      <c r="A8" s="5" t="s">
        <v>42</v>
      </c>
      <c r="B8" s="9">
        <v>2231</v>
      </c>
      <c r="C8" s="5">
        <f t="shared" si="0"/>
        <v>2699.5099999999998</v>
      </c>
      <c r="D8" s="5">
        <v>1.3</v>
      </c>
      <c r="E8" s="6">
        <f t="shared" si="1"/>
        <v>3509.3629999999998</v>
      </c>
      <c r="F8" s="5">
        <v>1.73</v>
      </c>
      <c r="G8" s="5">
        <v>1.28</v>
      </c>
      <c r="H8" s="14">
        <f t="shared" si="2"/>
        <v>5977.7949440000002</v>
      </c>
      <c r="I8" s="8">
        <f t="shared" ref="I8:I10" si="6">H8/$I$3</f>
        <v>498.14957866666668</v>
      </c>
      <c r="J8" s="20">
        <f t="shared" si="4"/>
        <v>4782.2359552000007</v>
      </c>
      <c r="K8" s="23">
        <f t="shared" si="5"/>
        <v>2565.6499999999996</v>
      </c>
    </row>
    <row r="9" spans="1:11" ht="26.25" customHeight="1" x14ac:dyDescent="0.25">
      <c r="A9" s="5" t="s">
        <v>49</v>
      </c>
      <c r="B9" s="9">
        <v>2928</v>
      </c>
      <c r="C9" s="5">
        <f t="shared" si="0"/>
        <v>3542.88</v>
      </c>
      <c r="D9" s="5">
        <v>1.3</v>
      </c>
      <c r="E9" s="6">
        <f t="shared" si="1"/>
        <v>4605.7440000000006</v>
      </c>
      <c r="F9" s="5">
        <v>1.68</v>
      </c>
      <c r="G9" s="5">
        <v>1.28</v>
      </c>
      <c r="H9" s="14">
        <f t="shared" si="2"/>
        <v>7618.6091520000009</v>
      </c>
      <c r="I9" s="8">
        <f>H9/$I$3</f>
        <v>634.88409600000011</v>
      </c>
      <c r="J9" s="20">
        <f t="shared" si="4"/>
        <v>6094.8873216000011</v>
      </c>
      <c r="K9" s="23">
        <f t="shared" si="5"/>
        <v>3367.2</v>
      </c>
    </row>
    <row r="10" spans="1:11" ht="26.25" customHeight="1" x14ac:dyDescent="0.25">
      <c r="A10" s="5" t="s">
        <v>41</v>
      </c>
      <c r="B10" s="9">
        <v>3616</v>
      </c>
      <c r="C10" s="5">
        <f t="shared" si="0"/>
        <v>4375.3599999999997</v>
      </c>
      <c r="D10" s="5">
        <v>1.3</v>
      </c>
      <c r="E10" s="6">
        <f t="shared" si="1"/>
        <v>5687.9679999999998</v>
      </c>
      <c r="F10" s="5">
        <v>1.55</v>
      </c>
      <c r="G10" s="5">
        <v>1.28</v>
      </c>
      <c r="H10" s="14">
        <f t="shared" si="2"/>
        <v>8680.7142399999993</v>
      </c>
      <c r="I10" s="8">
        <f t="shared" si="6"/>
        <v>723.39285333333328</v>
      </c>
      <c r="J10" s="20">
        <f t="shared" si="4"/>
        <v>6944.5713919999998</v>
      </c>
      <c r="K10" s="23">
        <f t="shared" si="5"/>
        <v>4158.3999999999996</v>
      </c>
    </row>
    <row r="11" spans="1:11" ht="26.25" customHeight="1" x14ac:dyDescent="0.25">
      <c r="A11" s="5" t="s">
        <v>38</v>
      </c>
      <c r="B11" s="9">
        <v>4170</v>
      </c>
      <c r="C11" s="5">
        <f t="shared" si="0"/>
        <v>5045.7</v>
      </c>
      <c r="D11" s="5">
        <v>1.3</v>
      </c>
      <c r="E11" s="6">
        <f t="shared" si="1"/>
        <v>6559.41</v>
      </c>
      <c r="F11" s="5">
        <v>1.6</v>
      </c>
      <c r="G11" s="5">
        <v>1.28</v>
      </c>
      <c r="H11" s="14">
        <f t="shared" si="2"/>
        <v>10333.5936</v>
      </c>
      <c r="I11" s="8">
        <f>H11/$I$3</f>
        <v>861.13279999999997</v>
      </c>
      <c r="J11" s="20">
        <f t="shared" si="4"/>
        <v>8266.8748800000012</v>
      </c>
      <c r="K11" s="23">
        <f t="shared" si="5"/>
        <v>4795.5</v>
      </c>
    </row>
    <row r="12" spans="1:11" ht="26.25" customHeight="1" x14ac:dyDescent="0.25">
      <c r="A12" s="5" t="s">
        <v>50</v>
      </c>
      <c r="B12" s="9">
        <v>4361</v>
      </c>
      <c r="C12" s="5">
        <f t="shared" si="0"/>
        <v>5276.8099999999995</v>
      </c>
      <c r="D12" s="5">
        <v>1.3</v>
      </c>
      <c r="E12" s="6">
        <f t="shared" si="1"/>
        <v>6859.8529999999992</v>
      </c>
      <c r="F12" s="5">
        <v>1.58</v>
      </c>
      <c r="G12" s="5">
        <v>1.28</v>
      </c>
      <c r="H12" s="14">
        <f t="shared" si="2"/>
        <v>10671.820544</v>
      </c>
      <c r="I12" s="8">
        <f t="shared" ref="I12" si="7">H12/$I$3</f>
        <v>889.31837866666672</v>
      </c>
      <c r="J12" s="20">
        <f t="shared" si="4"/>
        <v>8537.4564351999998</v>
      </c>
      <c r="K12" s="23">
        <f t="shared" si="5"/>
        <v>5015.1499999999996</v>
      </c>
    </row>
    <row r="13" spans="1:11" ht="30.75" customHeight="1" x14ac:dyDescent="0.25">
      <c r="A13" s="5" t="s">
        <v>37</v>
      </c>
      <c r="B13" s="9">
        <v>3986</v>
      </c>
      <c r="C13" s="5">
        <f t="shared" si="0"/>
        <v>4823.0599999999995</v>
      </c>
      <c r="D13" s="5">
        <v>1.3</v>
      </c>
      <c r="E13" s="6">
        <f t="shared" si="1"/>
        <v>6269.9779999999992</v>
      </c>
      <c r="F13" s="5">
        <v>1.5</v>
      </c>
      <c r="G13" s="5">
        <v>1.28</v>
      </c>
      <c r="H13" s="14">
        <f t="shared" si="2"/>
        <v>9260.2752</v>
      </c>
      <c r="I13" s="9">
        <f t="shared" si="3"/>
        <v>771.68960000000004</v>
      </c>
      <c r="J13" s="20">
        <f t="shared" si="4"/>
        <v>7408.2201600000008</v>
      </c>
      <c r="K13" s="23">
        <f t="shared" si="5"/>
        <v>4583.8999999999996</v>
      </c>
    </row>
    <row r="14" spans="1:11" ht="40.5" customHeight="1" x14ac:dyDescent="0.25">
      <c r="A14" s="21" t="s">
        <v>48</v>
      </c>
      <c r="B14" s="9">
        <v>5892</v>
      </c>
      <c r="C14" s="5">
        <f t="shared" si="0"/>
        <v>7129.32</v>
      </c>
      <c r="D14" s="5">
        <v>1.3</v>
      </c>
      <c r="E14" s="6">
        <f t="shared" si="1"/>
        <v>9268.116</v>
      </c>
      <c r="F14" s="5">
        <v>1.53</v>
      </c>
      <c r="G14" s="5">
        <v>1.28</v>
      </c>
      <c r="H14" s="14">
        <f t="shared" si="2"/>
        <v>13962.060288000001</v>
      </c>
      <c r="I14" s="9">
        <f t="shared" si="3"/>
        <v>1163.505024</v>
      </c>
      <c r="J14" s="20">
        <f t="shared" si="4"/>
        <v>11169.648230400002</v>
      </c>
      <c r="K14" s="23">
        <f t="shared" si="5"/>
        <v>6775.7999999999993</v>
      </c>
    </row>
    <row r="15" spans="1:11" ht="40.5" customHeight="1" x14ac:dyDescent="0.25">
      <c r="A15" s="21" t="s">
        <v>52</v>
      </c>
      <c r="B15" s="9">
        <v>7698</v>
      </c>
      <c r="C15" s="5">
        <f t="shared" si="0"/>
        <v>9314.58</v>
      </c>
      <c r="D15" s="5">
        <v>1.3</v>
      </c>
      <c r="E15" s="6">
        <f t="shared" ref="E15" si="8">C15*D15</f>
        <v>12108.954</v>
      </c>
      <c r="F15" s="5">
        <v>1.5</v>
      </c>
      <c r="G15" s="5">
        <v>1.28</v>
      </c>
      <c r="H15" s="14">
        <f t="shared" ref="H15" si="9">C15*F15*G15</f>
        <v>17883.993599999998</v>
      </c>
      <c r="I15" s="9">
        <f t="shared" ref="I15" si="10">H15/$I$3</f>
        <v>1490.3327999999999</v>
      </c>
      <c r="J15" s="20">
        <f t="shared" ref="J15" si="11">H15*$J$3</f>
        <v>14307.194879999999</v>
      </c>
      <c r="K15" s="23">
        <f t="shared" si="5"/>
        <v>8852.6999999999989</v>
      </c>
    </row>
    <row r="16" spans="1:11" ht="30.75" customHeight="1" x14ac:dyDescent="0.25">
      <c r="A16" s="5" t="s">
        <v>51</v>
      </c>
      <c r="B16" s="5">
        <v>11020</v>
      </c>
      <c r="C16" s="5">
        <f t="shared" si="0"/>
        <v>13334.199999999999</v>
      </c>
      <c r="D16" s="5">
        <v>1.3</v>
      </c>
      <c r="E16" s="6">
        <f t="shared" si="1"/>
        <v>17334.46</v>
      </c>
      <c r="F16" s="5">
        <v>1.5</v>
      </c>
      <c r="G16" s="5">
        <v>1.28</v>
      </c>
      <c r="H16" s="14">
        <f t="shared" si="2"/>
        <v>25601.664000000001</v>
      </c>
      <c r="I16" s="8">
        <f t="shared" si="3"/>
        <v>2133.4720000000002</v>
      </c>
      <c r="J16" s="20">
        <f t="shared" si="4"/>
        <v>20481.331200000001</v>
      </c>
      <c r="K16" s="23">
        <f t="shared" si="5"/>
        <v>12672.999999999998</v>
      </c>
    </row>
    <row r="17" spans="1:11" ht="24.75" customHeight="1" x14ac:dyDescent="0.25">
      <c r="A17" s="5" t="s">
        <v>27</v>
      </c>
      <c r="B17" s="5">
        <v>73</v>
      </c>
      <c r="C17" s="5">
        <f t="shared" si="0"/>
        <v>88.33</v>
      </c>
      <c r="D17" s="5">
        <v>1.3</v>
      </c>
      <c r="E17" s="6">
        <f t="shared" si="1"/>
        <v>114.82900000000001</v>
      </c>
      <c r="F17" s="5">
        <v>1.8</v>
      </c>
      <c r="G17" s="5">
        <v>1.28</v>
      </c>
      <c r="H17" s="14">
        <f t="shared" si="2"/>
        <v>203.51232000000002</v>
      </c>
      <c r="I17" s="9">
        <f t="shared" si="3"/>
        <v>16.95936</v>
      </c>
      <c r="J17" s="20">
        <f t="shared" si="4"/>
        <v>162.80985600000002</v>
      </c>
      <c r="K17" s="23">
        <f t="shared" si="5"/>
        <v>83.949999999999989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8"/>
  <sheetViews>
    <sheetView zoomScale="78" zoomScaleNormal="78" workbookViewId="0">
      <selection activeCell="Q12" sqref="Q12"/>
    </sheetView>
  </sheetViews>
  <sheetFormatPr baseColWidth="10" defaultColWidth="11.42578125" defaultRowHeight="15" x14ac:dyDescent="0.25"/>
  <cols>
    <col min="1" max="1" width="72.42578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2" style="3" customWidth="1"/>
    <col min="10" max="10" width="23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11" ht="45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55</v>
      </c>
      <c r="K2" s="22" t="s">
        <v>32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0.75</v>
      </c>
      <c r="K3" s="3">
        <v>0.65</v>
      </c>
    </row>
    <row r="4" spans="1:11" ht="20.25" customHeight="1" x14ac:dyDescent="0.25">
      <c r="A4" s="5" t="s">
        <v>11</v>
      </c>
      <c r="B4" s="9">
        <v>784.3</v>
      </c>
      <c r="C4" s="5">
        <f t="shared" ref="C4:C18" si="0">B4*$C$3</f>
        <v>949.00299999999993</v>
      </c>
      <c r="D4" s="5">
        <v>1.3</v>
      </c>
      <c r="E4" s="6">
        <f t="shared" ref="E4:E18" si="1">C4*D4</f>
        <v>1233.7039</v>
      </c>
      <c r="F4" s="5">
        <v>1.77</v>
      </c>
      <c r="G4" s="5">
        <v>1.58</v>
      </c>
      <c r="H4" s="14">
        <f t="shared" ref="H4:H18" si="2">C4*F4*G4</f>
        <v>2653.9817897999997</v>
      </c>
      <c r="I4" s="8">
        <f>H4/$I$3</f>
        <v>221.16514914999996</v>
      </c>
      <c r="J4" s="8">
        <f>I4*$J$3</f>
        <v>165.87386186249998</v>
      </c>
      <c r="K4" s="20">
        <f>H4*$K$3</f>
        <v>1725.0881633699998</v>
      </c>
    </row>
    <row r="5" spans="1:11" ht="21" customHeight="1" x14ac:dyDescent="0.25">
      <c r="A5" s="5" t="s">
        <v>39</v>
      </c>
      <c r="B5" s="9">
        <v>1474.3</v>
      </c>
      <c r="C5" s="5">
        <f t="shared" si="0"/>
        <v>1783.9029999999998</v>
      </c>
      <c r="D5" s="5">
        <v>1.3</v>
      </c>
      <c r="E5" s="6">
        <f t="shared" si="1"/>
        <v>2319.0738999999999</v>
      </c>
      <c r="F5" s="5">
        <v>1.7</v>
      </c>
      <c r="G5" s="5">
        <v>1.58</v>
      </c>
      <c r="H5" s="14">
        <f t="shared" si="2"/>
        <v>4791.5634579999996</v>
      </c>
      <c r="I5" s="8">
        <f t="shared" ref="I5:I18" si="3">H5/$I$3</f>
        <v>399.2969548333333</v>
      </c>
      <c r="J5" s="8">
        <f t="shared" ref="J5:J18" si="4">I5*$J$3</f>
        <v>299.47271612499998</v>
      </c>
      <c r="K5" s="20">
        <f t="shared" ref="K5:K18" si="5">H5*$K$3</f>
        <v>3114.5162476999999</v>
      </c>
    </row>
    <row r="6" spans="1:11" ht="21" customHeight="1" x14ac:dyDescent="0.25">
      <c r="A6" s="5" t="s">
        <v>43</v>
      </c>
      <c r="B6" s="9">
        <v>2143.6</v>
      </c>
      <c r="C6" s="5">
        <f t="shared" si="0"/>
        <v>2593.7559999999999</v>
      </c>
      <c r="D6" s="5">
        <v>1.3</v>
      </c>
      <c r="E6" s="6">
        <f t="shared" si="1"/>
        <v>3371.8827999999999</v>
      </c>
      <c r="F6" s="5">
        <v>1.68</v>
      </c>
      <c r="G6" s="5">
        <v>1.58</v>
      </c>
      <c r="H6" s="14">
        <f t="shared" si="2"/>
        <v>6884.8659264000007</v>
      </c>
      <c r="I6" s="8">
        <f>H6/$I$3</f>
        <v>573.73882720000006</v>
      </c>
      <c r="J6" s="8">
        <f t="shared" si="4"/>
        <v>430.30412040000004</v>
      </c>
      <c r="K6" s="20">
        <f>H6*$K$3</f>
        <v>4475.1628521600005</v>
      </c>
    </row>
    <row r="7" spans="1:11" ht="26.25" customHeight="1" x14ac:dyDescent="0.25">
      <c r="A7" s="5" t="s">
        <v>40</v>
      </c>
      <c r="B7" s="9">
        <v>2760</v>
      </c>
      <c r="C7" s="5">
        <f t="shared" si="0"/>
        <v>3339.6</v>
      </c>
      <c r="D7" s="5">
        <v>1.3</v>
      </c>
      <c r="E7" s="6">
        <f t="shared" si="1"/>
        <v>4341.4800000000005</v>
      </c>
      <c r="F7" s="5">
        <v>1.7</v>
      </c>
      <c r="G7" s="5">
        <v>1.58</v>
      </c>
      <c r="H7" s="14">
        <f t="shared" si="2"/>
        <v>8970.1656000000003</v>
      </c>
      <c r="I7" s="8">
        <f>H7/$I$3</f>
        <v>747.51380000000006</v>
      </c>
      <c r="J7" s="8">
        <f t="shared" si="4"/>
        <v>560.63535000000002</v>
      </c>
      <c r="K7" s="20">
        <f t="shared" si="5"/>
        <v>5830.6076400000002</v>
      </c>
    </row>
    <row r="8" spans="1:11" ht="26.25" customHeight="1" x14ac:dyDescent="0.25">
      <c r="A8" s="5" t="s">
        <v>42</v>
      </c>
      <c r="B8" s="9">
        <v>2565.6499999999996</v>
      </c>
      <c r="C8" s="5">
        <f t="shared" si="0"/>
        <v>3104.4364999999993</v>
      </c>
      <c r="D8" s="5">
        <v>1.3</v>
      </c>
      <c r="E8" s="6">
        <f t="shared" si="1"/>
        <v>4035.7674499999994</v>
      </c>
      <c r="F8" s="5">
        <v>1.73</v>
      </c>
      <c r="G8" s="5">
        <v>1.58</v>
      </c>
      <c r="H8" s="14">
        <f t="shared" si="2"/>
        <v>8485.6667290999994</v>
      </c>
      <c r="I8" s="8">
        <f t="shared" ref="I8:I10" si="6">H8/$I$3</f>
        <v>707.13889409166666</v>
      </c>
      <c r="J8" s="8">
        <f t="shared" si="4"/>
        <v>530.35417056874996</v>
      </c>
      <c r="K8" s="20">
        <f t="shared" si="5"/>
        <v>5515.6833739149997</v>
      </c>
    </row>
    <row r="9" spans="1:11" ht="26.25" customHeight="1" x14ac:dyDescent="0.25">
      <c r="A9" s="5" t="s">
        <v>49</v>
      </c>
      <c r="B9" s="9">
        <v>3367.2</v>
      </c>
      <c r="C9" s="5">
        <f t="shared" si="0"/>
        <v>4074.3119999999994</v>
      </c>
      <c r="D9" s="5">
        <v>1.3</v>
      </c>
      <c r="E9" s="6">
        <f t="shared" si="1"/>
        <v>5296.6055999999999</v>
      </c>
      <c r="F9" s="5">
        <v>1.68</v>
      </c>
      <c r="G9" s="5">
        <v>1.58</v>
      </c>
      <c r="H9" s="14">
        <f t="shared" si="2"/>
        <v>10814.853772799999</v>
      </c>
      <c r="I9" s="8">
        <f>H9/$I$3</f>
        <v>901.23781439999993</v>
      </c>
      <c r="J9" s="8">
        <f t="shared" si="4"/>
        <v>675.92836079999995</v>
      </c>
      <c r="K9" s="20">
        <f t="shared" si="5"/>
        <v>7029.6549523200001</v>
      </c>
    </row>
    <row r="10" spans="1:11" ht="26.25" customHeight="1" x14ac:dyDescent="0.25">
      <c r="A10" s="5" t="s">
        <v>41</v>
      </c>
      <c r="B10" s="9">
        <v>4158.3999999999996</v>
      </c>
      <c r="C10" s="5">
        <f t="shared" si="0"/>
        <v>5031.6639999999998</v>
      </c>
      <c r="D10" s="5">
        <v>1.28</v>
      </c>
      <c r="E10" s="6">
        <f t="shared" si="1"/>
        <v>6440.5299199999999</v>
      </c>
      <c r="F10" s="5">
        <v>1.55</v>
      </c>
      <c r="G10" s="5">
        <v>1.58</v>
      </c>
      <c r="H10" s="14">
        <f t="shared" si="2"/>
        <v>12322.545136000001</v>
      </c>
      <c r="I10" s="8">
        <f t="shared" si="6"/>
        <v>1026.8787613333334</v>
      </c>
      <c r="J10" s="8">
        <f t="shared" si="4"/>
        <v>770.15907100000004</v>
      </c>
      <c r="K10" s="20">
        <f t="shared" si="5"/>
        <v>8009.6543384000006</v>
      </c>
    </row>
    <row r="11" spans="1:11" ht="26.25" customHeight="1" x14ac:dyDescent="0.25">
      <c r="A11" s="5" t="s">
        <v>38</v>
      </c>
      <c r="B11" s="9">
        <v>4795.5</v>
      </c>
      <c r="C11" s="5">
        <f t="shared" si="0"/>
        <v>5802.5549999999994</v>
      </c>
      <c r="D11" s="5">
        <v>1.3</v>
      </c>
      <c r="E11" s="6">
        <f t="shared" si="1"/>
        <v>7543.3214999999991</v>
      </c>
      <c r="F11" s="5">
        <v>1.6</v>
      </c>
      <c r="G11" s="5">
        <v>1.58</v>
      </c>
      <c r="H11" s="14">
        <f t="shared" si="2"/>
        <v>14668.859039999999</v>
      </c>
      <c r="I11" s="8">
        <f>H11/$I$3</f>
        <v>1222.4049199999999</v>
      </c>
      <c r="J11" s="8">
        <f t="shared" si="4"/>
        <v>916.80368999999996</v>
      </c>
      <c r="K11" s="20">
        <f t="shared" si="5"/>
        <v>9534.7583759999998</v>
      </c>
    </row>
    <row r="12" spans="1:11" ht="26.25" customHeight="1" x14ac:dyDescent="0.25">
      <c r="A12" s="5" t="s">
        <v>50</v>
      </c>
      <c r="B12" s="9">
        <v>5015.1499999999996</v>
      </c>
      <c r="C12" s="5">
        <f t="shared" si="0"/>
        <v>6068.3314999999993</v>
      </c>
      <c r="D12" s="5">
        <v>1.3</v>
      </c>
      <c r="E12" s="6">
        <f t="shared" si="1"/>
        <v>7888.8309499999996</v>
      </c>
      <c r="F12" s="5">
        <v>1.58</v>
      </c>
      <c r="G12" s="5">
        <v>1.58</v>
      </c>
      <c r="H12" s="14">
        <f t="shared" si="2"/>
        <v>15148.982756599999</v>
      </c>
      <c r="I12" s="8">
        <f t="shared" ref="I12" si="7">H12/$I$3</f>
        <v>1262.4152297166665</v>
      </c>
      <c r="J12" s="8">
        <f t="shared" si="4"/>
        <v>946.81142228749991</v>
      </c>
      <c r="K12" s="20">
        <f t="shared" si="5"/>
        <v>9846.83879179</v>
      </c>
    </row>
    <row r="13" spans="1:11" ht="30.75" customHeight="1" x14ac:dyDescent="0.25">
      <c r="A13" s="5" t="s">
        <v>37</v>
      </c>
      <c r="B13" s="9">
        <v>4583.8999999999996</v>
      </c>
      <c r="C13" s="5">
        <f t="shared" si="0"/>
        <v>5546.5189999999993</v>
      </c>
      <c r="D13" s="5">
        <v>1.3</v>
      </c>
      <c r="E13" s="6">
        <f t="shared" si="1"/>
        <v>7210.4746999999998</v>
      </c>
      <c r="F13" s="5">
        <v>1.55</v>
      </c>
      <c r="G13" s="5">
        <v>1.58</v>
      </c>
      <c r="H13" s="14">
        <f t="shared" si="2"/>
        <v>13583.425030999999</v>
      </c>
      <c r="I13" s="9">
        <f t="shared" si="3"/>
        <v>1131.9520859166666</v>
      </c>
      <c r="J13" s="8">
        <f t="shared" si="4"/>
        <v>848.96406443749993</v>
      </c>
      <c r="K13" s="20">
        <f t="shared" si="5"/>
        <v>8829.2262701500003</v>
      </c>
    </row>
    <row r="14" spans="1:11" ht="40.5" customHeight="1" x14ac:dyDescent="0.25">
      <c r="A14" s="21" t="s">
        <v>48</v>
      </c>
      <c r="B14" s="9">
        <v>6775.7999999999993</v>
      </c>
      <c r="C14" s="5">
        <f t="shared" si="0"/>
        <v>8198.7179999999989</v>
      </c>
      <c r="D14" s="5">
        <v>1.3</v>
      </c>
      <c r="E14" s="6">
        <f t="shared" si="1"/>
        <v>10658.3334</v>
      </c>
      <c r="F14" s="5">
        <v>1.53</v>
      </c>
      <c r="G14" s="5">
        <v>1.58</v>
      </c>
      <c r="H14" s="14">
        <f t="shared" si="2"/>
        <v>19819.580893199996</v>
      </c>
      <c r="I14" s="9">
        <f t="shared" si="3"/>
        <v>1651.6317410999998</v>
      </c>
      <c r="J14" s="8">
        <f t="shared" si="4"/>
        <v>1238.7238058249998</v>
      </c>
      <c r="K14" s="20">
        <f t="shared" si="5"/>
        <v>12882.727580579998</v>
      </c>
    </row>
    <row r="15" spans="1:11" ht="40.5" customHeight="1" x14ac:dyDescent="0.25">
      <c r="A15" s="21" t="s">
        <v>52</v>
      </c>
      <c r="B15" s="9">
        <v>9399</v>
      </c>
      <c r="C15" s="5">
        <f t="shared" si="0"/>
        <v>11372.789999999999</v>
      </c>
      <c r="D15" s="5">
        <v>1.3</v>
      </c>
      <c r="E15" s="6">
        <f t="shared" si="1"/>
        <v>14784.626999999999</v>
      </c>
      <c r="F15" s="5">
        <v>1.48</v>
      </c>
      <c r="G15" s="5">
        <v>1.58</v>
      </c>
      <c r="H15" s="14">
        <f t="shared" si="2"/>
        <v>26594.132135999997</v>
      </c>
      <c r="I15" s="9">
        <f t="shared" si="3"/>
        <v>2216.1776779999996</v>
      </c>
      <c r="J15" s="8">
        <f t="shared" si="4"/>
        <v>1662.1332584999996</v>
      </c>
      <c r="K15" s="20">
        <f t="shared" si="5"/>
        <v>17286.185888399999</v>
      </c>
    </row>
    <row r="16" spans="1:11" ht="40.5" customHeight="1" x14ac:dyDescent="0.25">
      <c r="A16" s="21" t="s">
        <v>53</v>
      </c>
      <c r="B16" s="9">
        <v>11581</v>
      </c>
      <c r="C16" s="5">
        <f t="shared" si="0"/>
        <v>14013.01</v>
      </c>
      <c r="D16" s="5">
        <v>1.3</v>
      </c>
      <c r="E16" s="6">
        <f t="shared" ref="E16" si="8">C16*D16</f>
        <v>18216.913</v>
      </c>
      <c r="F16" s="5">
        <v>1.4390000000000001</v>
      </c>
      <c r="G16" s="5">
        <v>1.58</v>
      </c>
      <c r="H16" s="14">
        <f t="shared" ref="H16" si="9">C16*F16*G16</f>
        <v>31860.259796200004</v>
      </c>
      <c r="I16" s="9">
        <f t="shared" ref="I16" si="10">H16/$I$3</f>
        <v>2655.0216496833336</v>
      </c>
      <c r="J16" s="8">
        <f t="shared" si="4"/>
        <v>1991.2662372625002</v>
      </c>
      <c r="K16" s="20">
        <f t="shared" ref="K16" si="11">H16*$K$3</f>
        <v>20709.168867530003</v>
      </c>
    </row>
    <row r="17" spans="1:11" ht="30.75" customHeight="1" x14ac:dyDescent="0.25">
      <c r="A17" s="5" t="s">
        <v>51</v>
      </c>
      <c r="B17" s="5">
        <v>13316</v>
      </c>
      <c r="C17" s="5">
        <f t="shared" si="0"/>
        <v>16112.359999999999</v>
      </c>
      <c r="D17" s="5">
        <v>1.3</v>
      </c>
      <c r="E17" s="6">
        <f t="shared" si="1"/>
        <v>20946.067999999999</v>
      </c>
      <c r="F17" s="5">
        <v>1.4350000000000001</v>
      </c>
      <c r="G17" s="5">
        <v>1.58</v>
      </c>
      <c r="H17" s="14">
        <f t="shared" si="2"/>
        <v>36531.553828000004</v>
      </c>
      <c r="I17" s="8">
        <f t="shared" si="3"/>
        <v>3044.2961523333338</v>
      </c>
      <c r="J17" s="8">
        <f t="shared" si="4"/>
        <v>2283.2221142500002</v>
      </c>
      <c r="K17" s="20">
        <f t="shared" si="5"/>
        <v>23745.509988200003</v>
      </c>
    </row>
    <row r="18" spans="1:11" ht="24.75" customHeight="1" x14ac:dyDescent="0.25">
      <c r="A18" s="5" t="s">
        <v>27</v>
      </c>
      <c r="B18" s="5">
        <v>83.949999999999989</v>
      </c>
      <c r="C18" s="5">
        <f t="shared" si="0"/>
        <v>101.57949999999998</v>
      </c>
      <c r="D18" s="5">
        <v>1.3</v>
      </c>
      <c r="E18" s="6">
        <f t="shared" si="1"/>
        <v>132.05334999999999</v>
      </c>
      <c r="F18" s="5">
        <v>1.8</v>
      </c>
      <c r="G18" s="5">
        <v>1.58</v>
      </c>
      <c r="H18" s="14">
        <f t="shared" si="2"/>
        <v>288.89209799999998</v>
      </c>
      <c r="I18" s="9">
        <f t="shared" si="3"/>
        <v>24.074341499999999</v>
      </c>
      <c r="J18" s="8">
        <f t="shared" si="4"/>
        <v>18.055756124999998</v>
      </c>
      <c r="K18" s="20">
        <f t="shared" si="5"/>
        <v>187.77986369999999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0"/>
  <sheetViews>
    <sheetView zoomScale="78" zoomScaleNormal="78" workbookViewId="0">
      <selection activeCell="A15" sqref="A15"/>
    </sheetView>
  </sheetViews>
  <sheetFormatPr baseColWidth="10" defaultColWidth="11.42578125" defaultRowHeight="15" x14ac:dyDescent="0.25"/>
  <cols>
    <col min="1" max="1" width="72.42578125" style="3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2" style="3" customWidth="1"/>
    <col min="10" max="10" width="23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1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56</v>
      </c>
      <c r="K2" s="22" t="s">
        <v>32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11" ht="20.25" customHeight="1" x14ac:dyDescent="0.25">
      <c r="A4" s="5" t="s">
        <v>11</v>
      </c>
      <c r="B4" s="9">
        <v>784.3</v>
      </c>
      <c r="C4" s="5">
        <f>B4*$C$3</f>
        <v>949.00299999999993</v>
      </c>
      <c r="D4" s="5">
        <v>1.3</v>
      </c>
      <c r="E4" s="6">
        <f>C4*D4</f>
        <v>1233.7039</v>
      </c>
      <c r="F4" s="5">
        <v>1.77</v>
      </c>
      <c r="G4" s="5">
        <v>1.8</v>
      </c>
      <c r="H4" s="14">
        <f>C4*F4*G4</f>
        <v>3023.5235579999999</v>
      </c>
      <c r="I4" s="8">
        <f>H4/$I$3</f>
        <v>251.9602965</v>
      </c>
      <c r="J4" s="8">
        <f>I4*$J$3</f>
        <v>214.16625202500001</v>
      </c>
      <c r="K4" s="20">
        <f>H4*$K$3</f>
        <v>1678.0555746900002</v>
      </c>
    </row>
    <row r="5" spans="1:11" ht="20.25" customHeight="1" x14ac:dyDescent="0.25">
      <c r="A5" s="5" t="s">
        <v>57</v>
      </c>
      <c r="B5" s="9">
        <v>411</v>
      </c>
      <c r="C5" s="5">
        <f>B5*$C$3</f>
        <v>497.31</v>
      </c>
      <c r="D5" s="5">
        <v>1.3</v>
      </c>
      <c r="E5" s="6">
        <f>C5*D5</f>
        <v>646.50300000000004</v>
      </c>
      <c r="F5" s="5">
        <v>1.77</v>
      </c>
      <c r="G5" s="5">
        <v>1.8</v>
      </c>
      <c r="H5" s="14">
        <f>C5*F5*G5</f>
        <v>1584.42966</v>
      </c>
      <c r="I5" s="8">
        <f>H5/$I$3</f>
        <v>132.03580500000001</v>
      </c>
      <c r="J5" s="8">
        <f>I5*$J$3</f>
        <v>112.23043425</v>
      </c>
      <c r="K5" s="20">
        <f>H5*$K$3</f>
        <v>879.35846130000004</v>
      </c>
    </row>
    <row r="6" spans="1:11" ht="21" customHeight="1" x14ac:dyDescent="0.25">
      <c r="A6" s="5" t="s">
        <v>39</v>
      </c>
      <c r="B6" s="9">
        <v>1474.3</v>
      </c>
      <c r="C6" s="5">
        <f t="shared" ref="C6:C20" si="0">B6*$C$3</f>
        <v>1783.9029999999998</v>
      </c>
      <c r="D6" s="5">
        <v>1.3</v>
      </c>
      <c r="E6" s="6">
        <f t="shared" ref="E6:E20" si="1">C6*D6</f>
        <v>2319.0738999999999</v>
      </c>
      <c r="F6" s="5">
        <v>1.7</v>
      </c>
      <c r="G6" s="5">
        <v>1.8</v>
      </c>
      <c r="H6" s="14">
        <f t="shared" ref="H6:H20" si="2">C6*F6*G6</f>
        <v>5458.7431799999995</v>
      </c>
      <c r="I6" s="8">
        <f t="shared" ref="I6:I20" si="3">H6/$I$3</f>
        <v>454.89526499999994</v>
      </c>
      <c r="J6" s="8">
        <f t="shared" ref="J6:J20" si="4">I6*$J$3</f>
        <v>386.66097524999992</v>
      </c>
      <c r="K6" s="20">
        <f t="shared" ref="K6:K20" si="5">H6*$K$3</f>
        <v>3029.6024649000001</v>
      </c>
    </row>
    <row r="7" spans="1:11" ht="21" customHeight="1" x14ac:dyDescent="0.25">
      <c r="A7" s="5" t="s">
        <v>43</v>
      </c>
      <c r="B7" s="9">
        <v>2143.6</v>
      </c>
      <c r="C7" s="5">
        <f t="shared" si="0"/>
        <v>2593.7559999999999</v>
      </c>
      <c r="D7" s="5">
        <v>1.3</v>
      </c>
      <c r="E7" s="6">
        <f t="shared" si="1"/>
        <v>3371.8827999999999</v>
      </c>
      <c r="F7" s="5">
        <v>1.68</v>
      </c>
      <c r="G7" s="5">
        <v>1.8</v>
      </c>
      <c r="H7" s="14">
        <f t="shared" si="2"/>
        <v>7843.5181440000006</v>
      </c>
      <c r="I7" s="8">
        <f>H7/$I$3</f>
        <v>653.62651200000005</v>
      </c>
      <c r="J7" s="8">
        <f t="shared" si="4"/>
        <v>555.58253520000005</v>
      </c>
      <c r="K7" s="20">
        <f>H7*$K$3</f>
        <v>4353.152569920001</v>
      </c>
    </row>
    <row r="8" spans="1:11" ht="26.25" customHeight="1" x14ac:dyDescent="0.25">
      <c r="A8" s="5" t="s">
        <v>40</v>
      </c>
      <c r="B8" s="9">
        <v>2760</v>
      </c>
      <c r="C8" s="5">
        <f t="shared" si="0"/>
        <v>3339.6</v>
      </c>
      <c r="D8" s="5">
        <v>1.3</v>
      </c>
      <c r="E8" s="6">
        <f t="shared" si="1"/>
        <v>4341.4800000000005</v>
      </c>
      <c r="F8" s="5">
        <v>1.7</v>
      </c>
      <c r="G8" s="5">
        <v>1.8</v>
      </c>
      <c r="H8" s="14">
        <f t="shared" si="2"/>
        <v>10219.175999999999</v>
      </c>
      <c r="I8" s="8">
        <f>H8/$I$3</f>
        <v>851.59799999999996</v>
      </c>
      <c r="J8" s="8">
        <f t="shared" si="4"/>
        <v>723.85829999999999</v>
      </c>
      <c r="K8" s="20">
        <f t="shared" si="5"/>
        <v>5671.6426799999999</v>
      </c>
    </row>
    <row r="9" spans="1:11" ht="26.25" customHeight="1" x14ac:dyDescent="0.25">
      <c r="A9" s="5" t="s">
        <v>42</v>
      </c>
      <c r="B9" s="9">
        <v>2565.6499999999996</v>
      </c>
      <c r="C9" s="5">
        <f t="shared" si="0"/>
        <v>3104.4364999999993</v>
      </c>
      <c r="D9" s="5">
        <v>1.3</v>
      </c>
      <c r="E9" s="6">
        <f t="shared" si="1"/>
        <v>4035.7674499999994</v>
      </c>
      <c r="F9" s="5">
        <v>1.73</v>
      </c>
      <c r="G9" s="5">
        <v>1.8</v>
      </c>
      <c r="H9" s="14">
        <f t="shared" si="2"/>
        <v>9667.2152609999994</v>
      </c>
      <c r="I9" s="8">
        <f t="shared" ref="I9:I11" si="6">H9/$I$3</f>
        <v>805.60127174999991</v>
      </c>
      <c r="J9" s="8">
        <f t="shared" si="4"/>
        <v>684.76108098749989</v>
      </c>
      <c r="K9" s="20">
        <f t="shared" si="5"/>
        <v>5365.3044698550002</v>
      </c>
    </row>
    <row r="10" spans="1:11" ht="26.25" customHeight="1" x14ac:dyDescent="0.25">
      <c r="A10" s="5" t="s">
        <v>49</v>
      </c>
      <c r="B10" s="9">
        <v>3367.2</v>
      </c>
      <c r="C10" s="5">
        <f t="shared" si="0"/>
        <v>4074.3119999999994</v>
      </c>
      <c r="D10" s="5">
        <v>1.3</v>
      </c>
      <c r="E10" s="6">
        <f t="shared" si="1"/>
        <v>5296.6055999999999</v>
      </c>
      <c r="F10" s="5">
        <v>1.68</v>
      </c>
      <c r="G10" s="5">
        <v>1.8</v>
      </c>
      <c r="H10" s="14">
        <f t="shared" si="2"/>
        <v>12320.719487999999</v>
      </c>
      <c r="I10" s="8">
        <f>H10/$I$3</f>
        <v>1026.7266239999999</v>
      </c>
      <c r="J10" s="8">
        <f t="shared" si="4"/>
        <v>872.71763039999985</v>
      </c>
      <c r="K10" s="20">
        <f t="shared" si="5"/>
        <v>6837.9993158400002</v>
      </c>
    </row>
    <row r="11" spans="1:11" ht="26.25" customHeight="1" x14ac:dyDescent="0.25">
      <c r="A11" s="5" t="s">
        <v>41</v>
      </c>
      <c r="B11" s="9">
        <v>4158.3999999999996</v>
      </c>
      <c r="C11" s="5">
        <f t="shared" si="0"/>
        <v>5031.6639999999998</v>
      </c>
      <c r="D11" s="5">
        <v>1.28</v>
      </c>
      <c r="E11" s="6">
        <f t="shared" si="1"/>
        <v>6440.5299199999999</v>
      </c>
      <c r="F11" s="5">
        <v>1.55</v>
      </c>
      <c r="G11" s="5">
        <v>1.8</v>
      </c>
      <c r="H11" s="14">
        <f t="shared" si="2"/>
        <v>14038.342560000001</v>
      </c>
      <c r="I11" s="8">
        <f t="shared" si="6"/>
        <v>1169.8618800000002</v>
      </c>
      <c r="J11" s="8">
        <f t="shared" si="4"/>
        <v>994.38259800000014</v>
      </c>
      <c r="K11" s="20">
        <f t="shared" si="5"/>
        <v>7791.280120800001</v>
      </c>
    </row>
    <row r="12" spans="1:11" ht="26.25" customHeight="1" x14ac:dyDescent="0.25">
      <c r="A12" s="5" t="s">
        <v>38</v>
      </c>
      <c r="B12" s="9">
        <v>4795.5</v>
      </c>
      <c r="C12" s="5">
        <f t="shared" si="0"/>
        <v>5802.5549999999994</v>
      </c>
      <c r="D12" s="5">
        <v>1.3</v>
      </c>
      <c r="E12" s="6">
        <f t="shared" si="1"/>
        <v>7543.3214999999991</v>
      </c>
      <c r="F12" s="5">
        <v>1.6</v>
      </c>
      <c r="G12" s="5">
        <v>1.8</v>
      </c>
      <c r="H12" s="14">
        <f t="shared" si="2"/>
        <v>16711.358400000001</v>
      </c>
      <c r="I12" s="8">
        <f>H12/$I$3</f>
        <v>1392.6132</v>
      </c>
      <c r="J12" s="8">
        <f t="shared" si="4"/>
        <v>1183.7212199999999</v>
      </c>
      <c r="K12" s="20">
        <f t="shared" si="5"/>
        <v>9274.8039120000012</v>
      </c>
    </row>
    <row r="13" spans="1:11" ht="26.25" customHeight="1" x14ac:dyDescent="0.25">
      <c r="A13" s="5" t="s">
        <v>50</v>
      </c>
      <c r="B13" s="9">
        <v>5015.1499999999996</v>
      </c>
      <c r="C13" s="5">
        <f t="shared" si="0"/>
        <v>6068.3314999999993</v>
      </c>
      <c r="D13" s="5">
        <v>1.3</v>
      </c>
      <c r="E13" s="6">
        <f t="shared" si="1"/>
        <v>7888.8309499999996</v>
      </c>
      <c r="F13" s="5">
        <v>1.58</v>
      </c>
      <c r="G13" s="5">
        <v>1.8</v>
      </c>
      <c r="H13" s="14">
        <f t="shared" si="2"/>
        <v>17258.334785999999</v>
      </c>
      <c r="I13" s="8">
        <f t="shared" ref="I13" si="7">H13/$I$3</f>
        <v>1438.1945655</v>
      </c>
      <c r="J13" s="8">
        <f t="shared" si="4"/>
        <v>1222.465380675</v>
      </c>
      <c r="K13" s="20">
        <f t="shared" si="5"/>
        <v>9578.3758062300003</v>
      </c>
    </row>
    <row r="14" spans="1:11" ht="30.75" customHeight="1" x14ac:dyDescent="0.25">
      <c r="A14" s="5" t="s">
        <v>37</v>
      </c>
      <c r="B14" s="9">
        <v>4583.8999999999996</v>
      </c>
      <c r="C14" s="5">
        <f t="shared" si="0"/>
        <v>5546.5189999999993</v>
      </c>
      <c r="D14" s="5">
        <v>1.3</v>
      </c>
      <c r="E14" s="6">
        <f t="shared" si="1"/>
        <v>7210.4746999999998</v>
      </c>
      <c r="F14" s="5">
        <v>1.55</v>
      </c>
      <c r="G14" s="5">
        <v>1.8</v>
      </c>
      <c r="H14" s="14">
        <f t="shared" si="2"/>
        <v>15474.788009999998</v>
      </c>
      <c r="I14" s="9">
        <f t="shared" si="3"/>
        <v>1289.5656674999998</v>
      </c>
      <c r="J14" s="8">
        <f t="shared" si="4"/>
        <v>1096.1308173749999</v>
      </c>
      <c r="K14" s="20">
        <f t="shared" si="5"/>
        <v>8588.5073455500005</v>
      </c>
    </row>
    <row r="15" spans="1:11" ht="30.75" customHeight="1" x14ac:dyDescent="0.25">
      <c r="A15" s="5" t="s">
        <v>58</v>
      </c>
      <c r="B15" s="9">
        <v>5680</v>
      </c>
      <c r="C15" s="5">
        <f t="shared" si="0"/>
        <v>6872.8</v>
      </c>
      <c r="D15" s="5">
        <v>1.3</v>
      </c>
      <c r="E15" s="6">
        <f t="shared" ref="E15" si="8">C15*D15</f>
        <v>8934.6400000000012</v>
      </c>
      <c r="F15" s="5">
        <v>1.6</v>
      </c>
      <c r="G15" s="5">
        <v>1.8</v>
      </c>
      <c r="H15" s="14">
        <f t="shared" ref="H15" si="9">C15*F15*G15</f>
        <v>19793.664000000004</v>
      </c>
      <c r="I15" s="9">
        <f t="shared" ref="I15" si="10">H15/$I$3</f>
        <v>1649.4720000000004</v>
      </c>
      <c r="J15" s="8">
        <f t="shared" ref="J15" si="11">I15*$J$3</f>
        <v>1402.0512000000003</v>
      </c>
      <c r="K15" s="20">
        <f t="shared" ref="K15" si="12">H15*$K$3</f>
        <v>10985.483520000003</v>
      </c>
    </row>
    <row r="16" spans="1:11" ht="40.5" customHeight="1" x14ac:dyDescent="0.25">
      <c r="A16" s="21" t="s">
        <v>48</v>
      </c>
      <c r="B16" s="9">
        <v>6775.7999999999993</v>
      </c>
      <c r="C16" s="5">
        <f t="shared" si="0"/>
        <v>8198.7179999999989</v>
      </c>
      <c r="D16" s="5">
        <v>1.3</v>
      </c>
      <c r="E16" s="6">
        <f t="shared" si="1"/>
        <v>10658.3334</v>
      </c>
      <c r="F16" s="5">
        <v>1.53</v>
      </c>
      <c r="G16" s="5">
        <v>1.8</v>
      </c>
      <c r="H16" s="14">
        <f t="shared" si="2"/>
        <v>22579.269371999995</v>
      </c>
      <c r="I16" s="9">
        <f t="shared" si="3"/>
        <v>1881.6057809999995</v>
      </c>
      <c r="J16" s="8">
        <f t="shared" si="4"/>
        <v>1599.3649138499995</v>
      </c>
      <c r="K16" s="20">
        <f t="shared" si="5"/>
        <v>12531.494501459998</v>
      </c>
    </row>
    <row r="17" spans="1:11" ht="40.5" customHeight="1" x14ac:dyDescent="0.25">
      <c r="A17" s="21" t="s">
        <v>52</v>
      </c>
      <c r="B17" s="9">
        <v>9399</v>
      </c>
      <c r="C17" s="5">
        <f t="shared" si="0"/>
        <v>11372.789999999999</v>
      </c>
      <c r="D17" s="5">
        <v>1.25</v>
      </c>
      <c r="E17" s="6">
        <f t="shared" si="1"/>
        <v>14215.987499999999</v>
      </c>
      <c r="F17" s="5">
        <v>1.48</v>
      </c>
      <c r="G17" s="5">
        <v>1.8</v>
      </c>
      <c r="H17" s="14">
        <f t="shared" si="2"/>
        <v>30297.112559999998</v>
      </c>
      <c r="I17" s="9">
        <f t="shared" si="3"/>
        <v>2524.75938</v>
      </c>
      <c r="J17" s="8">
        <f t="shared" si="4"/>
        <v>2146.0454730000001</v>
      </c>
      <c r="K17" s="20">
        <f t="shared" si="5"/>
        <v>16814.897470799999</v>
      </c>
    </row>
    <row r="18" spans="1:11" ht="40.5" customHeight="1" x14ac:dyDescent="0.25">
      <c r="A18" s="21" t="s">
        <v>53</v>
      </c>
      <c r="B18" s="9">
        <v>11581</v>
      </c>
      <c r="C18" s="5">
        <f t="shared" si="0"/>
        <v>14013.01</v>
      </c>
      <c r="D18" s="5">
        <v>1.3</v>
      </c>
      <c r="E18" s="6">
        <f t="shared" si="1"/>
        <v>18216.913</v>
      </c>
      <c r="F18" s="5">
        <v>1.4390000000000001</v>
      </c>
      <c r="G18" s="5">
        <v>1.8</v>
      </c>
      <c r="H18" s="14">
        <f t="shared" si="2"/>
        <v>36296.498502000002</v>
      </c>
      <c r="I18" s="9">
        <f t="shared" si="3"/>
        <v>3024.7082085000002</v>
      </c>
      <c r="J18" s="8">
        <f t="shared" si="4"/>
        <v>2571.0019772250002</v>
      </c>
      <c r="K18" s="20">
        <f t="shared" si="5"/>
        <v>20144.556668610003</v>
      </c>
    </row>
    <row r="19" spans="1:11" ht="30.75" customHeight="1" x14ac:dyDescent="0.25">
      <c r="A19" s="5" t="s">
        <v>51</v>
      </c>
      <c r="B19" s="5">
        <v>13316</v>
      </c>
      <c r="C19" s="5">
        <f t="shared" si="0"/>
        <v>16112.359999999999</v>
      </c>
      <c r="D19" s="5">
        <v>1.3</v>
      </c>
      <c r="E19" s="6">
        <f t="shared" si="1"/>
        <v>20946.067999999999</v>
      </c>
      <c r="F19" s="5">
        <v>1.4350000000000001</v>
      </c>
      <c r="G19" s="5">
        <v>1.8</v>
      </c>
      <c r="H19" s="14">
        <f t="shared" si="2"/>
        <v>41618.225879999998</v>
      </c>
      <c r="I19" s="8">
        <f t="shared" si="3"/>
        <v>3468.1854899999998</v>
      </c>
      <c r="J19" s="8">
        <f t="shared" si="4"/>
        <v>2947.9576665</v>
      </c>
      <c r="K19" s="20">
        <f t="shared" si="5"/>
        <v>23098.1153634</v>
      </c>
    </row>
    <row r="20" spans="1:11" ht="24.75" customHeight="1" x14ac:dyDescent="0.25">
      <c r="A20" s="5" t="s">
        <v>27</v>
      </c>
      <c r="B20" s="5">
        <v>83.949999999999989</v>
      </c>
      <c r="C20" s="5">
        <f t="shared" si="0"/>
        <v>101.57949999999998</v>
      </c>
      <c r="D20" s="5">
        <v>1.3</v>
      </c>
      <c r="E20" s="6">
        <f t="shared" si="1"/>
        <v>132.05334999999999</v>
      </c>
      <c r="F20" s="5">
        <v>1.8</v>
      </c>
      <c r="G20" s="5">
        <v>1.8</v>
      </c>
      <c r="H20" s="14">
        <f t="shared" si="2"/>
        <v>329.11757999999992</v>
      </c>
      <c r="I20" s="9">
        <f t="shared" si="3"/>
        <v>27.426464999999993</v>
      </c>
      <c r="J20" s="8">
        <f t="shared" si="4"/>
        <v>23.312495249999994</v>
      </c>
      <c r="K20" s="20">
        <f t="shared" si="5"/>
        <v>182.66025689999998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topLeftCell="A7" zoomScale="78" zoomScaleNormal="78" workbookViewId="0">
      <selection activeCell="L19" sqref="L19"/>
    </sheetView>
  </sheetViews>
  <sheetFormatPr baseColWidth="10" defaultColWidth="11.42578125" defaultRowHeight="15" x14ac:dyDescent="0.25"/>
  <cols>
    <col min="1" max="1" width="73" style="3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2" style="3" customWidth="1"/>
    <col min="10" max="10" width="23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1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56</v>
      </c>
      <c r="K2" s="22" t="s">
        <v>32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1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11" ht="20.25" customHeight="1" x14ac:dyDescent="0.25">
      <c r="A5" s="5" t="s">
        <v>11</v>
      </c>
      <c r="B5" s="9">
        <v>815</v>
      </c>
      <c r="C5" s="5">
        <f>B5*$C$3</f>
        <v>986.15</v>
      </c>
      <c r="D5" s="5">
        <v>1.3</v>
      </c>
      <c r="E5" s="6">
        <f>C5*D5</f>
        <v>1281.9950000000001</v>
      </c>
      <c r="F5" s="5">
        <v>1.77</v>
      </c>
      <c r="G5" s="5">
        <v>1.8</v>
      </c>
      <c r="H5" s="14">
        <f>C5*F5*G5</f>
        <v>3141.8739</v>
      </c>
      <c r="I5" s="8">
        <f>H5/$I$3</f>
        <v>261.82282500000002</v>
      </c>
      <c r="J5" s="8">
        <f>I5*$J$3</f>
        <v>222.54940125000002</v>
      </c>
      <c r="K5" s="20">
        <f>H5*$K$3</f>
        <v>1743.7400145000001</v>
      </c>
    </row>
    <row r="6" spans="1:11" ht="20.25" customHeight="1" x14ac:dyDescent="0.25">
      <c r="A6" s="5" t="s">
        <v>57</v>
      </c>
      <c r="B6" s="9">
        <v>420</v>
      </c>
      <c r="C6" s="5">
        <f>B6*$C$3</f>
        <v>508.2</v>
      </c>
      <c r="D6" s="5">
        <v>1.3</v>
      </c>
      <c r="E6" s="6">
        <f>C6*D6</f>
        <v>660.66</v>
      </c>
      <c r="F6" s="5">
        <v>1.77</v>
      </c>
      <c r="G6" s="5">
        <v>1.8</v>
      </c>
      <c r="H6" s="14">
        <f>C6*F6*G6</f>
        <v>1619.1251999999999</v>
      </c>
      <c r="I6" s="8">
        <f>H6/$I$3</f>
        <v>134.9271</v>
      </c>
      <c r="J6" s="8">
        <f>I6*$J$3</f>
        <v>114.688035</v>
      </c>
      <c r="K6" s="20">
        <f>H6*$K$3</f>
        <v>898.61448600000006</v>
      </c>
    </row>
    <row r="7" spans="1:11" ht="21" customHeight="1" x14ac:dyDescent="0.25">
      <c r="A7" s="5" t="s">
        <v>39</v>
      </c>
      <c r="B7" s="9">
        <v>1533</v>
      </c>
      <c r="C7" s="5">
        <f t="shared" ref="C7:C32" si="0">B7*$C$3</f>
        <v>1854.9299999999998</v>
      </c>
      <c r="D7" s="5">
        <v>1.3</v>
      </c>
      <c r="E7" s="6">
        <f t="shared" ref="E7:E32" si="1">C7*D7</f>
        <v>2411.4089999999997</v>
      </c>
      <c r="F7" s="5">
        <v>1.7</v>
      </c>
      <c r="G7" s="5">
        <v>1.8</v>
      </c>
      <c r="H7" s="14">
        <f t="shared" ref="H7:H32" si="2">C7*F7*G7</f>
        <v>5676.0857999999998</v>
      </c>
      <c r="I7" s="8">
        <f t="shared" ref="I7:I32" si="3">H7/$I$3</f>
        <v>473.00714999999997</v>
      </c>
      <c r="J7" s="8">
        <f t="shared" ref="J7:J32" si="4">I7*$J$3</f>
        <v>402.05607749999996</v>
      </c>
      <c r="K7" s="20">
        <f t="shared" ref="K7:K32" si="5">H7*$K$3</f>
        <v>3150.2276190000002</v>
      </c>
    </row>
    <row r="8" spans="1:11" ht="21" customHeight="1" x14ac:dyDescent="0.25">
      <c r="A8" s="5" t="s">
        <v>43</v>
      </c>
      <c r="B8" s="9">
        <v>2229</v>
      </c>
      <c r="C8" s="5">
        <f t="shared" si="0"/>
        <v>2697.09</v>
      </c>
      <c r="D8" s="5">
        <v>1.3</v>
      </c>
      <c r="E8" s="6">
        <f t="shared" si="1"/>
        <v>3506.2170000000001</v>
      </c>
      <c r="F8" s="5">
        <v>1.68</v>
      </c>
      <c r="G8" s="5">
        <v>1.8</v>
      </c>
      <c r="H8" s="14">
        <f t="shared" si="2"/>
        <v>8156.0001600000005</v>
      </c>
      <c r="I8" s="8">
        <f>H8/$I$3</f>
        <v>679.66668000000004</v>
      </c>
      <c r="J8" s="8">
        <f t="shared" si="4"/>
        <v>577.716678</v>
      </c>
      <c r="K8" s="20">
        <f>H8*$K$3</f>
        <v>4526.5800888000003</v>
      </c>
    </row>
    <row r="9" spans="1:11" ht="26.25" customHeight="1" x14ac:dyDescent="0.25">
      <c r="A9" s="5" t="s">
        <v>40</v>
      </c>
      <c r="B9" s="9">
        <v>2871</v>
      </c>
      <c r="C9" s="5">
        <f t="shared" si="0"/>
        <v>3473.91</v>
      </c>
      <c r="D9" s="5">
        <v>1.3</v>
      </c>
      <c r="E9" s="6">
        <f t="shared" si="1"/>
        <v>4516.0829999999996</v>
      </c>
      <c r="F9" s="5">
        <v>1.7</v>
      </c>
      <c r="G9" s="5">
        <v>1.8</v>
      </c>
      <c r="H9" s="14">
        <f t="shared" si="2"/>
        <v>10630.1646</v>
      </c>
      <c r="I9" s="8">
        <f>H9/$I$3</f>
        <v>885.84704999999997</v>
      </c>
      <c r="J9" s="8">
        <f t="shared" si="4"/>
        <v>752.96999249999999</v>
      </c>
      <c r="K9" s="20">
        <f t="shared" si="5"/>
        <v>5899.7413530000003</v>
      </c>
    </row>
    <row r="10" spans="1:11" ht="26.25" customHeight="1" x14ac:dyDescent="0.25">
      <c r="A10" s="5" t="s">
        <v>61</v>
      </c>
      <c r="B10" s="9">
        <v>1881</v>
      </c>
      <c r="C10" s="5">
        <f t="shared" si="0"/>
        <v>2276.0099999999998</v>
      </c>
      <c r="D10" s="5">
        <v>1.3</v>
      </c>
      <c r="E10" s="6">
        <f t="shared" ref="E10:E17" si="6">C10*D10</f>
        <v>2958.8129999999996</v>
      </c>
      <c r="F10" s="5">
        <v>1.7</v>
      </c>
      <c r="G10" s="5">
        <v>1.8</v>
      </c>
      <c r="H10" s="14">
        <f t="shared" ref="H10:H17" si="7">C10*F10*G10</f>
        <v>6964.5905999999995</v>
      </c>
      <c r="I10" s="8">
        <f t="shared" ref="I10:I19" si="8">H10/$I$3</f>
        <v>580.38254999999992</v>
      </c>
      <c r="J10" s="8">
        <f t="shared" ref="J10:J17" si="9">I10*$J$3</f>
        <v>493.32516749999991</v>
      </c>
      <c r="K10" s="20">
        <f t="shared" si="5"/>
        <v>3865.3477830000002</v>
      </c>
    </row>
    <row r="11" spans="1:11" ht="26.25" customHeight="1" x14ac:dyDescent="0.25">
      <c r="A11" s="5" t="s">
        <v>64</v>
      </c>
      <c r="B11" s="9">
        <v>2668</v>
      </c>
      <c r="C11" s="5">
        <f t="shared" si="0"/>
        <v>3228.2799999999997</v>
      </c>
      <c r="D11" s="5">
        <v>1.3</v>
      </c>
      <c r="E11" s="6">
        <f t="shared" si="6"/>
        <v>4196.7640000000001</v>
      </c>
      <c r="F11" s="5">
        <v>1.7</v>
      </c>
      <c r="G11" s="5">
        <v>1.8</v>
      </c>
      <c r="H11" s="14">
        <f t="shared" si="7"/>
        <v>9878.536799999998</v>
      </c>
      <c r="I11" s="8">
        <f t="shared" si="8"/>
        <v>823.2113999999998</v>
      </c>
      <c r="J11" s="8">
        <f t="shared" si="9"/>
        <v>699.72968999999978</v>
      </c>
      <c r="K11" s="20">
        <f t="shared" ref="K11:K17" si="10">H11*$K$3</f>
        <v>5482.5879239999995</v>
      </c>
    </row>
    <row r="12" spans="1:11" ht="26.25" customHeight="1" x14ac:dyDescent="0.25">
      <c r="A12" s="5" t="s">
        <v>65</v>
      </c>
      <c r="B12" s="9">
        <v>3221</v>
      </c>
      <c r="C12" s="5">
        <f t="shared" si="0"/>
        <v>3897.41</v>
      </c>
      <c r="D12" s="5">
        <v>1.3</v>
      </c>
      <c r="E12" s="6">
        <f t="shared" si="6"/>
        <v>5066.6329999999998</v>
      </c>
      <c r="F12" s="5">
        <v>1.7</v>
      </c>
      <c r="G12" s="5">
        <v>1.8</v>
      </c>
      <c r="H12" s="14">
        <f t="shared" si="7"/>
        <v>11926.0746</v>
      </c>
      <c r="I12" s="8">
        <f t="shared" si="8"/>
        <v>993.83955000000003</v>
      </c>
      <c r="J12" s="8">
        <f t="shared" si="9"/>
        <v>844.76361750000001</v>
      </c>
      <c r="K12" s="20">
        <f t="shared" si="10"/>
        <v>6618.9714030000005</v>
      </c>
    </row>
    <row r="13" spans="1:11" ht="26.25" customHeight="1" x14ac:dyDescent="0.25">
      <c r="A13" s="5" t="s">
        <v>66</v>
      </c>
      <c r="B13" s="9">
        <v>3502</v>
      </c>
      <c r="C13" s="5">
        <f t="shared" si="0"/>
        <v>4237.42</v>
      </c>
      <c r="D13" s="5">
        <v>1.3</v>
      </c>
      <c r="E13" s="6">
        <f t="shared" si="6"/>
        <v>5508.6460000000006</v>
      </c>
      <c r="F13" s="5">
        <v>1.7</v>
      </c>
      <c r="G13" s="5">
        <v>1.8</v>
      </c>
      <c r="H13" s="14">
        <f t="shared" si="7"/>
        <v>12966.5052</v>
      </c>
      <c r="I13" s="8">
        <f t="shared" si="8"/>
        <v>1080.5420999999999</v>
      </c>
      <c r="J13" s="8">
        <f t="shared" si="9"/>
        <v>918.46078499999987</v>
      </c>
      <c r="K13" s="20">
        <f t="shared" si="10"/>
        <v>7196.4103860000005</v>
      </c>
    </row>
    <row r="14" spans="1:11" ht="26.25" customHeight="1" x14ac:dyDescent="0.25">
      <c r="A14" s="5" t="s">
        <v>63</v>
      </c>
      <c r="B14" s="9">
        <v>4197</v>
      </c>
      <c r="C14" s="5">
        <f t="shared" si="0"/>
        <v>5078.37</v>
      </c>
      <c r="D14" s="5">
        <v>1.3</v>
      </c>
      <c r="E14" s="6">
        <f t="shared" si="6"/>
        <v>6601.8810000000003</v>
      </c>
      <c r="F14" s="5">
        <v>1.7</v>
      </c>
      <c r="G14" s="5">
        <v>1.8</v>
      </c>
      <c r="H14" s="14">
        <f t="shared" si="7"/>
        <v>15539.812199999998</v>
      </c>
      <c r="I14" s="8">
        <f t="shared" si="8"/>
        <v>1294.9843499999999</v>
      </c>
      <c r="J14" s="8">
        <f t="shared" si="9"/>
        <v>1100.7366975</v>
      </c>
      <c r="K14" s="20">
        <f t="shared" si="10"/>
        <v>8624.5957710000002</v>
      </c>
    </row>
    <row r="15" spans="1:11" ht="26.25" customHeight="1" x14ac:dyDescent="0.25">
      <c r="A15" s="5" t="s">
        <v>67</v>
      </c>
      <c r="B15" s="9">
        <v>4325</v>
      </c>
      <c r="C15" s="5">
        <f t="shared" si="0"/>
        <v>5233.25</v>
      </c>
      <c r="D15" s="5">
        <v>1.3</v>
      </c>
      <c r="E15" s="6">
        <f t="shared" si="6"/>
        <v>6803.2250000000004</v>
      </c>
      <c r="F15" s="5">
        <v>1.7</v>
      </c>
      <c r="G15" s="5">
        <v>1.8</v>
      </c>
      <c r="H15" s="14">
        <f t="shared" si="7"/>
        <v>16013.744999999999</v>
      </c>
      <c r="I15" s="8">
        <f t="shared" si="8"/>
        <v>1334.47875</v>
      </c>
      <c r="J15" s="8">
        <f t="shared" si="9"/>
        <v>1134.3069375</v>
      </c>
      <c r="K15" s="20">
        <f t="shared" si="10"/>
        <v>8887.6284749999995</v>
      </c>
    </row>
    <row r="16" spans="1:11" ht="26.25" customHeight="1" x14ac:dyDescent="0.25">
      <c r="A16" s="5" t="s">
        <v>70</v>
      </c>
      <c r="B16" s="9">
        <v>4794</v>
      </c>
      <c r="C16" s="5">
        <f t="shared" si="0"/>
        <v>5800.74</v>
      </c>
      <c r="D16" s="5">
        <v>1.3</v>
      </c>
      <c r="E16" s="6">
        <f t="shared" ref="E16" si="11">C16*D16</f>
        <v>7540.9619999999995</v>
      </c>
      <c r="F16" s="5">
        <v>1.65</v>
      </c>
      <c r="G16" s="5">
        <v>1.8</v>
      </c>
      <c r="H16" s="14">
        <f t="shared" ref="H16" si="12">C16*F16*G16</f>
        <v>17228.197799999998</v>
      </c>
      <c r="I16" s="8">
        <f t="shared" ref="I16" si="13">H16/$I$3</f>
        <v>1435.6831499999998</v>
      </c>
      <c r="J16" s="8">
        <f t="shared" ref="J16" si="14">I16*$J$3</f>
        <v>1220.3306774999999</v>
      </c>
      <c r="K16" s="20">
        <f t="shared" ref="K16" si="15">H16*$K$3</f>
        <v>9561.6497789999994</v>
      </c>
    </row>
    <row r="17" spans="1:11" ht="27.75" customHeight="1" x14ac:dyDescent="0.25">
      <c r="A17" s="5" t="s">
        <v>62</v>
      </c>
      <c r="B17" s="2">
        <v>4987</v>
      </c>
      <c r="C17" s="2">
        <f t="shared" si="0"/>
        <v>6034.2699999999995</v>
      </c>
      <c r="D17" s="5">
        <v>1.3</v>
      </c>
      <c r="E17" s="6">
        <f t="shared" si="6"/>
        <v>7844.5509999999995</v>
      </c>
      <c r="F17" s="5">
        <v>1.7</v>
      </c>
      <c r="G17" s="5">
        <v>1.8</v>
      </c>
      <c r="H17" s="14">
        <f t="shared" si="7"/>
        <v>18464.866199999997</v>
      </c>
      <c r="I17" s="8">
        <f t="shared" si="8"/>
        <v>1538.7388499999997</v>
      </c>
      <c r="J17" s="8">
        <f t="shared" si="9"/>
        <v>1307.9280224999998</v>
      </c>
      <c r="K17" s="20">
        <f t="shared" si="10"/>
        <v>10248.000741</v>
      </c>
    </row>
    <row r="18" spans="1:11" ht="24.75" customHeight="1" x14ac:dyDescent="0.25">
      <c r="A18" s="5" t="s">
        <v>68</v>
      </c>
      <c r="B18" s="9">
        <v>8080</v>
      </c>
      <c r="C18" s="5">
        <f t="shared" ref="C18:C19" si="16">B18*$C$3</f>
        <v>9776.7999999999993</v>
      </c>
      <c r="D18" s="5">
        <v>1.3</v>
      </c>
      <c r="E18" s="6">
        <f t="shared" ref="E18:E19" si="17">C18*D18</f>
        <v>12709.84</v>
      </c>
      <c r="F18" s="5">
        <v>1.63</v>
      </c>
      <c r="G18" s="5">
        <v>1.8</v>
      </c>
      <c r="H18" s="14">
        <f t="shared" ref="H18:H19" si="18">C18*F18*G18</f>
        <v>28685.131199999996</v>
      </c>
      <c r="I18" s="8">
        <f t="shared" si="8"/>
        <v>2390.4275999999995</v>
      </c>
      <c r="J18" s="8">
        <f t="shared" ref="J18:J19" si="19">I18*$J$3</f>
        <v>2031.8634599999996</v>
      </c>
      <c r="K18" s="20">
        <f t="shared" ref="K18:K19" si="20">H18*$K$3</f>
        <v>15920.247815999999</v>
      </c>
    </row>
    <row r="19" spans="1:11" ht="24.75" customHeight="1" x14ac:dyDescent="0.25">
      <c r="A19" s="5" t="s">
        <v>69</v>
      </c>
      <c r="B19" s="2">
        <v>9997</v>
      </c>
      <c r="C19" s="2">
        <f t="shared" si="16"/>
        <v>12096.369999999999</v>
      </c>
      <c r="D19" s="5">
        <v>1.3</v>
      </c>
      <c r="E19" s="6">
        <f t="shared" si="17"/>
        <v>15725.280999999999</v>
      </c>
      <c r="F19" s="5">
        <v>1.6</v>
      </c>
      <c r="G19" s="5">
        <v>1.8</v>
      </c>
      <c r="H19" s="14">
        <f t="shared" si="18"/>
        <v>34837.545599999998</v>
      </c>
      <c r="I19" s="8">
        <f t="shared" si="8"/>
        <v>2903.1288</v>
      </c>
      <c r="J19" s="8">
        <f t="shared" si="19"/>
        <v>2467.6594799999998</v>
      </c>
      <c r="K19" s="20">
        <f t="shared" si="20"/>
        <v>19334.837808</v>
      </c>
    </row>
    <row r="22" spans="1:11" ht="40.5" customHeight="1" x14ac:dyDescent="0.25">
      <c r="A22" s="26" t="s">
        <v>60</v>
      </c>
      <c r="B22" s="9"/>
      <c r="C22" s="5"/>
      <c r="D22" s="5"/>
      <c r="E22" s="6"/>
      <c r="F22" s="5"/>
      <c r="G22" s="5"/>
      <c r="H22" s="14"/>
      <c r="I22" s="9"/>
      <c r="J22" s="8"/>
      <c r="K22" s="20"/>
    </row>
    <row r="23" spans="1:11" ht="26.25" customHeight="1" x14ac:dyDescent="0.25">
      <c r="A23" s="5" t="s">
        <v>38</v>
      </c>
      <c r="B23" s="9">
        <v>4278</v>
      </c>
      <c r="C23" s="5">
        <f>B23*$C$3</f>
        <v>5176.38</v>
      </c>
      <c r="D23" s="5">
        <v>1.3</v>
      </c>
      <c r="E23" s="6">
        <f>C23*D23</f>
        <v>6729.2940000000008</v>
      </c>
      <c r="F23" s="5">
        <v>1.6</v>
      </c>
      <c r="G23" s="5">
        <v>1.8</v>
      </c>
      <c r="H23" s="14">
        <f>C23*F23*G23</f>
        <v>14907.974400000001</v>
      </c>
      <c r="I23" s="8">
        <f>H23/$I$3</f>
        <v>1242.3312000000001</v>
      </c>
      <c r="J23" s="8">
        <f>I23*$J$3</f>
        <v>1055.98152</v>
      </c>
      <c r="K23" s="20">
        <f>H23*$K$3</f>
        <v>8273.9257920000018</v>
      </c>
    </row>
    <row r="24" spans="1:11" ht="26.25" customHeight="1" x14ac:dyDescent="0.25">
      <c r="A24" s="5" t="s">
        <v>50</v>
      </c>
      <c r="B24" s="9">
        <v>5316</v>
      </c>
      <c r="C24" s="5">
        <f>B24*$C$3</f>
        <v>6432.36</v>
      </c>
      <c r="D24" s="5">
        <v>1.3</v>
      </c>
      <c r="E24" s="6">
        <f>C24*D24</f>
        <v>8362.0679999999993</v>
      </c>
      <c r="F24" s="5">
        <v>1.58</v>
      </c>
      <c r="G24" s="5">
        <v>1.8</v>
      </c>
      <c r="H24" s="14">
        <f>C24*F24*G24</f>
        <v>18293.631840000002</v>
      </c>
      <c r="I24" s="8">
        <f t="shared" ref="I24" si="21">H24/$I$3</f>
        <v>1524.4693200000002</v>
      </c>
      <c r="J24" s="8">
        <f>I24*$J$3</f>
        <v>1295.7989220000002</v>
      </c>
      <c r="K24" s="20">
        <f>H24*$K$3</f>
        <v>10152.965671200001</v>
      </c>
    </row>
    <row r="25" spans="1:11" ht="30.75" customHeight="1" x14ac:dyDescent="0.25">
      <c r="A25" s="5" t="s">
        <v>37</v>
      </c>
      <c r="B25" s="9">
        <v>4859</v>
      </c>
      <c r="C25" s="5">
        <f>B25*$C$3</f>
        <v>5879.3899999999994</v>
      </c>
      <c r="D25" s="5">
        <v>1.3</v>
      </c>
      <c r="E25" s="6">
        <f>C25*D25</f>
        <v>7643.2069999999994</v>
      </c>
      <c r="F25" s="5">
        <v>1.55</v>
      </c>
      <c r="G25" s="5">
        <v>1.8</v>
      </c>
      <c r="H25" s="14">
        <f>C25*F25*G25</f>
        <v>16403.498100000001</v>
      </c>
      <c r="I25" s="9">
        <f>H25/$I$3</f>
        <v>1366.958175</v>
      </c>
      <c r="J25" s="8">
        <f>I25*$J$3</f>
        <v>1161.91444875</v>
      </c>
      <c r="K25" s="20">
        <f>H25*$K$3</f>
        <v>9103.9414455000006</v>
      </c>
    </row>
    <row r="26" spans="1:11" ht="30.75" customHeight="1" x14ac:dyDescent="0.25">
      <c r="A26" s="5" t="s">
        <v>58</v>
      </c>
      <c r="B26" s="9">
        <v>5907</v>
      </c>
      <c r="C26" s="5">
        <f>B26*$C$3</f>
        <v>7147.4699999999993</v>
      </c>
      <c r="D26" s="5">
        <v>1.3</v>
      </c>
      <c r="E26" s="6">
        <f>C26*D26</f>
        <v>9291.7109999999993</v>
      </c>
      <c r="F26" s="5">
        <v>1.6</v>
      </c>
      <c r="G26" s="5">
        <v>1.8</v>
      </c>
      <c r="H26" s="14">
        <f>C26*F26*G26</f>
        <v>20584.713599999999</v>
      </c>
      <c r="I26" s="9">
        <f>H26/$I$3</f>
        <v>1715.3927999999999</v>
      </c>
      <c r="J26" s="8">
        <f>I26*$J$3</f>
        <v>1458.0838799999999</v>
      </c>
      <c r="K26" s="20">
        <f>H26*$K$3</f>
        <v>11424.516048000001</v>
      </c>
    </row>
    <row r="27" spans="1:11" ht="40.5" customHeight="1" x14ac:dyDescent="0.25">
      <c r="A27" s="21" t="s">
        <v>48</v>
      </c>
      <c r="B27" s="9">
        <v>7183</v>
      </c>
      <c r="C27" s="5">
        <f>B27*$C$3</f>
        <v>8691.43</v>
      </c>
      <c r="D27" s="5">
        <v>1.3</v>
      </c>
      <c r="E27" s="6">
        <f>C27*D27</f>
        <v>11298.859</v>
      </c>
      <c r="F27" s="5">
        <v>1.53</v>
      </c>
      <c r="G27" s="5">
        <v>1.8</v>
      </c>
      <c r="H27" s="14">
        <f>C27*F27*G27</f>
        <v>23936.198220000002</v>
      </c>
      <c r="I27" s="9">
        <f>H27/$I$3</f>
        <v>1994.6831850000001</v>
      </c>
      <c r="J27" s="8">
        <f>I27*$J$3</f>
        <v>1695.48070725</v>
      </c>
      <c r="K27" s="20">
        <f>H27*$K$3</f>
        <v>13284.590012100003</v>
      </c>
    </row>
    <row r="28" spans="1:11" ht="40.5" customHeight="1" x14ac:dyDescent="0.25">
      <c r="A28" s="21" t="s">
        <v>52</v>
      </c>
      <c r="B28" s="9">
        <v>9379</v>
      </c>
      <c r="C28" s="5">
        <f t="shared" si="0"/>
        <v>11348.59</v>
      </c>
      <c r="D28" s="5">
        <v>1.25</v>
      </c>
      <c r="E28" s="6">
        <f t="shared" si="1"/>
        <v>14185.737499999999</v>
      </c>
      <c r="F28" s="5">
        <v>1.6</v>
      </c>
      <c r="G28" s="5">
        <v>1.8</v>
      </c>
      <c r="H28" s="14">
        <f t="shared" si="2"/>
        <v>32683.939200000004</v>
      </c>
      <c r="I28" s="9">
        <f t="shared" si="3"/>
        <v>2723.6616000000004</v>
      </c>
      <c r="J28" s="8">
        <f t="shared" si="4"/>
        <v>2315.1123600000001</v>
      </c>
      <c r="K28" s="20">
        <f t="shared" si="5"/>
        <v>18139.586256000002</v>
      </c>
    </row>
    <row r="29" spans="1:11" ht="40.5" customHeight="1" x14ac:dyDescent="0.25">
      <c r="A29" s="21" t="s">
        <v>53</v>
      </c>
      <c r="B29" s="9">
        <v>11660</v>
      </c>
      <c r="C29" s="5">
        <f t="shared" si="0"/>
        <v>14108.6</v>
      </c>
      <c r="D29" s="5">
        <v>1.3</v>
      </c>
      <c r="E29" s="6">
        <f t="shared" si="1"/>
        <v>18341.18</v>
      </c>
      <c r="F29" s="5">
        <v>1.4390000000000001</v>
      </c>
      <c r="G29" s="5">
        <v>1.8</v>
      </c>
      <c r="H29" s="14">
        <f t="shared" si="2"/>
        <v>36544.095720000005</v>
      </c>
      <c r="I29" s="9">
        <f t="shared" si="3"/>
        <v>3045.3413100000002</v>
      </c>
      <c r="J29" s="8">
        <f t="shared" si="4"/>
        <v>2588.5401135000002</v>
      </c>
      <c r="K29" s="20">
        <f t="shared" si="5"/>
        <v>20281.973124600005</v>
      </c>
    </row>
    <row r="30" spans="1:11" ht="30.75" customHeight="1" x14ac:dyDescent="0.25">
      <c r="A30" s="5" t="s">
        <v>51</v>
      </c>
      <c r="B30" s="5">
        <v>13433</v>
      </c>
      <c r="C30" s="5">
        <f t="shared" si="0"/>
        <v>16253.93</v>
      </c>
      <c r="D30" s="5">
        <v>1.3</v>
      </c>
      <c r="E30" s="6">
        <f t="shared" si="1"/>
        <v>21130.109</v>
      </c>
      <c r="F30" s="5">
        <v>1.4350000000000001</v>
      </c>
      <c r="G30" s="5">
        <v>1.8</v>
      </c>
      <c r="H30" s="14">
        <f t="shared" si="2"/>
        <v>41983.901190000004</v>
      </c>
      <c r="I30" s="8">
        <f t="shared" si="3"/>
        <v>3498.6584325000003</v>
      </c>
      <c r="J30" s="8">
        <f t="shared" si="4"/>
        <v>2973.8596676250004</v>
      </c>
      <c r="K30" s="20">
        <f t="shared" si="5"/>
        <v>23301.065160450005</v>
      </c>
    </row>
    <row r="31" spans="1:11" ht="30.75" customHeight="1" x14ac:dyDescent="0.25">
      <c r="A31" s="5"/>
      <c r="B31" s="5"/>
      <c r="C31" s="5"/>
      <c r="D31" s="5"/>
      <c r="E31" s="6"/>
      <c r="F31" s="5"/>
      <c r="G31" s="5"/>
      <c r="H31" s="14"/>
      <c r="I31" s="8"/>
      <c r="J31" s="8"/>
      <c r="K31" s="20"/>
    </row>
    <row r="32" spans="1:11" ht="24.75" customHeight="1" x14ac:dyDescent="0.25">
      <c r="A32" s="5" t="s">
        <v>27</v>
      </c>
      <c r="B32" s="5">
        <v>90</v>
      </c>
      <c r="C32" s="5">
        <f t="shared" si="0"/>
        <v>108.89999999999999</v>
      </c>
      <c r="D32" s="5">
        <v>1.3</v>
      </c>
      <c r="E32" s="6">
        <f t="shared" si="1"/>
        <v>141.57</v>
      </c>
      <c r="F32" s="5">
        <v>1.8</v>
      </c>
      <c r="G32" s="5">
        <v>1.8</v>
      </c>
      <c r="H32" s="14">
        <f t="shared" si="2"/>
        <v>352.83599999999996</v>
      </c>
      <c r="I32" s="9">
        <f t="shared" si="3"/>
        <v>29.402999999999995</v>
      </c>
      <c r="J32" s="8">
        <f t="shared" si="4"/>
        <v>24.992549999999994</v>
      </c>
      <c r="K32" s="20">
        <f t="shared" si="5"/>
        <v>195.82398000000001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5" sqref="A5:XFD5"/>
    </sheetView>
  </sheetViews>
  <sheetFormatPr baseColWidth="10" defaultColWidth="11.42578125" defaultRowHeight="15" x14ac:dyDescent="0.25"/>
  <cols>
    <col min="1" max="1" width="64.5703125" style="3" bestFit="1" customWidth="1"/>
    <col min="2" max="2" width="12.5703125" style="3" hidden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6.28515625" style="3" customWidth="1"/>
    <col min="10" max="16384" width="11.42578125" style="3"/>
  </cols>
  <sheetData>
    <row r="1" spans="1:9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25">
      <c r="A4" s="2" t="s">
        <v>10</v>
      </c>
      <c r="B4" s="5">
        <v>200</v>
      </c>
      <c r="C4" s="5">
        <f>B4*$C$3</f>
        <v>242</v>
      </c>
      <c r="D4" s="5">
        <v>1.25</v>
      </c>
      <c r="E4" s="6">
        <f>C4*D4</f>
        <v>302.5</v>
      </c>
      <c r="F4" s="5">
        <v>1.8</v>
      </c>
      <c r="G4" s="5">
        <v>1.28</v>
      </c>
      <c r="H4" s="7">
        <f>C4*F4*G4</f>
        <v>557.5680000000001</v>
      </c>
      <c r="I4" s="8">
        <f>H4/$I$3</f>
        <v>46.464000000000006</v>
      </c>
    </row>
    <row r="5" spans="1:9" x14ac:dyDescent="0.25">
      <c r="A5" s="2" t="s">
        <v>11</v>
      </c>
      <c r="B5" s="5">
        <v>271</v>
      </c>
      <c r="C5" s="5">
        <f t="shared" ref="C5:C18" si="0">B5*$C$3</f>
        <v>327.90999999999997</v>
      </c>
      <c r="D5" s="5">
        <v>1.25</v>
      </c>
      <c r="E5" s="6">
        <f t="shared" ref="E5:E18" si="1">C5*D5</f>
        <v>409.88749999999993</v>
      </c>
      <c r="F5" s="5">
        <v>1.8</v>
      </c>
      <c r="G5" s="5">
        <v>1.28</v>
      </c>
      <c r="H5" s="7">
        <f t="shared" ref="H5:H18" si="2">C5*F5*G5</f>
        <v>755.50463999999999</v>
      </c>
      <c r="I5" s="8">
        <f>H5/$I$3</f>
        <v>62.95872</v>
      </c>
    </row>
    <row r="6" spans="1:9" x14ac:dyDescent="0.25">
      <c r="A6" s="2" t="s">
        <v>12</v>
      </c>
      <c r="B6" s="2">
        <v>524</v>
      </c>
      <c r="C6" s="5">
        <f t="shared" si="0"/>
        <v>634.04</v>
      </c>
      <c r="D6" s="5">
        <v>1.25</v>
      </c>
      <c r="E6" s="6">
        <f t="shared" si="1"/>
        <v>792.55</v>
      </c>
      <c r="F6" s="5">
        <v>1.8</v>
      </c>
      <c r="G6" s="5">
        <v>1.28</v>
      </c>
      <c r="H6" s="7">
        <f t="shared" si="2"/>
        <v>1460.82816</v>
      </c>
      <c r="I6" s="8">
        <f t="shared" ref="I6:I18" si="3">H6/$I$3</f>
        <v>121.73568</v>
      </c>
    </row>
    <row r="7" spans="1:9" x14ac:dyDescent="0.25">
      <c r="A7" s="2" t="s">
        <v>13</v>
      </c>
      <c r="B7" s="2">
        <v>981</v>
      </c>
      <c r="C7" s="5">
        <f t="shared" si="0"/>
        <v>1187.01</v>
      </c>
      <c r="D7" s="5">
        <v>1.25</v>
      </c>
      <c r="E7" s="6">
        <f t="shared" si="1"/>
        <v>1483.7625</v>
      </c>
      <c r="F7" s="5">
        <v>1.8</v>
      </c>
      <c r="G7" s="5">
        <v>1.28</v>
      </c>
      <c r="H7" s="7">
        <f t="shared" si="2"/>
        <v>2734.87104</v>
      </c>
      <c r="I7" s="8">
        <f>H7/$I$3</f>
        <v>227.90592000000001</v>
      </c>
    </row>
    <row r="8" spans="1:9" x14ac:dyDescent="0.25">
      <c r="A8" s="2" t="s">
        <v>14</v>
      </c>
      <c r="B8" s="2">
        <v>625</v>
      </c>
      <c r="C8" s="5">
        <f t="shared" si="0"/>
        <v>756.25</v>
      </c>
      <c r="D8" s="5">
        <v>1.25</v>
      </c>
      <c r="E8" s="6">
        <f t="shared" si="1"/>
        <v>945.3125</v>
      </c>
      <c r="F8" s="5">
        <v>1.8</v>
      </c>
      <c r="G8" s="5">
        <v>1.28</v>
      </c>
      <c r="H8" s="7">
        <f t="shared" si="2"/>
        <v>1742.4</v>
      </c>
      <c r="I8" s="8">
        <f t="shared" si="3"/>
        <v>145.20000000000002</v>
      </c>
    </row>
    <row r="9" spans="1:9" x14ac:dyDescent="0.25">
      <c r="A9" s="2" t="s">
        <v>15</v>
      </c>
      <c r="B9" s="2">
        <v>796</v>
      </c>
      <c r="C9" s="5">
        <f t="shared" si="0"/>
        <v>963.16</v>
      </c>
      <c r="D9" s="5">
        <v>1.25</v>
      </c>
      <c r="E9" s="6">
        <f t="shared" si="1"/>
        <v>1203.95</v>
      </c>
      <c r="F9" s="5">
        <v>1.8</v>
      </c>
      <c r="G9" s="5">
        <v>1.28</v>
      </c>
      <c r="H9" s="7">
        <f t="shared" si="2"/>
        <v>2219.1206400000001</v>
      </c>
      <c r="I9" s="8">
        <f t="shared" si="3"/>
        <v>184.92672000000002</v>
      </c>
    </row>
    <row r="10" spans="1:9" x14ac:dyDescent="0.25">
      <c r="A10" s="2" t="s">
        <v>16</v>
      </c>
      <c r="B10" s="2">
        <v>1201</v>
      </c>
      <c r="C10" s="5">
        <f t="shared" si="0"/>
        <v>1453.21</v>
      </c>
      <c r="D10" s="5">
        <v>1.25</v>
      </c>
      <c r="E10" s="6">
        <f t="shared" si="1"/>
        <v>1816.5125</v>
      </c>
      <c r="F10" s="5">
        <v>1.8</v>
      </c>
      <c r="G10" s="5">
        <v>1.28</v>
      </c>
      <c r="H10" s="7">
        <f t="shared" si="2"/>
        <v>3348.1958400000003</v>
      </c>
      <c r="I10" s="8">
        <f t="shared" si="3"/>
        <v>279.01632000000001</v>
      </c>
    </row>
    <row r="11" spans="1:9" x14ac:dyDescent="0.25">
      <c r="A11" s="2" t="s">
        <v>17</v>
      </c>
      <c r="B11" s="2">
        <v>703</v>
      </c>
      <c r="C11" s="5">
        <f t="shared" si="0"/>
        <v>850.63</v>
      </c>
      <c r="D11" s="5">
        <v>1.25</v>
      </c>
      <c r="E11" s="6">
        <f t="shared" si="1"/>
        <v>1063.2874999999999</v>
      </c>
      <c r="F11" s="5">
        <v>1.8</v>
      </c>
      <c r="G11" s="5">
        <v>1.28</v>
      </c>
      <c r="H11" s="7">
        <f t="shared" si="2"/>
        <v>1959.8515200000002</v>
      </c>
      <c r="I11" s="8">
        <f t="shared" si="3"/>
        <v>163.32096000000001</v>
      </c>
    </row>
    <row r="12" spans="1:9" x14ac:dyDescent="0.25">
      <c r="A12" s="2" t="s">
        <v>18</v>
      </c>
      <c r="B12" s="2">
        <v>1013</v>
      </c>
      <c r="C12" s="5">
        <f t="shared" si="0"/>
        <v>1225.73</v>
      </c>
      <c r="D12" s="5">
        <v>1.25</v>
      </c>
      <c r="E12" s="6">
        <f t="shared" si="1"/>
        <v>1532.1624999999999</v>
      </c>
      <c r="F12" s="5">
        <v>1.8</v>
      </c>
      <c r="G12" s="5">
        <v>1.28</v>
      </c>
      <c r="H12" s="7">
        <f t="shared" si="2"/>
        <v>2824.0819200000005</v>
      </c>
      <c r="I12" s="8">
        <f t="shared" si="3"/>
        <v>235.34016000000005</v>
      </c>
    </row>
    <row r="13" spans="1:9" x14ac:dyDescent="0.25">
      <c r="A13" s="2" t="s">
        <v>19</v>
      </c>
      <c r="B13" s="2">
        <v>1323</v>
      </c>
      <c r="C13" s="5">
        <f t="shared" si="0"/>
        <v>1600.83</v>
      </c>
      <c r="D13" s="5">
        <v>1.25</v>
      </c>
      <c r="E13" s="6">
        <f t="shared" si="1"/>
        <v>2001.0374999999999</v>
      </c>
      <c r="F13" s="5">
        <v>1.8</v>
      </c>
      <c r="G13" s="5">
        <v>1.28</v>
      </c>
      <c r="H13" s="7">
        <f t="shared" si="2"/>
        <v>3688.3123200000005</v>
      </c>
      <c r="I13" s="8">
        <f t="shared" si="3"/>
        <v>307.35936000000004</v>
      </c>
    </row>
    <row r="14" spans="1:9" x14ac:dyDescent="0.25">
      <c r="A14" s="2" t="s">
        <v>20</v>
      </c>
      <c r="B14" s="2">
        <v>1151</v>
      </c>
      <c r="C14" s="5">
        <f t="shared" si="0"/>
        <v>1392.71</v>
      </c>
      <c r="D14" s="5">
        <v>1.25</v>
      </c>
      <c r="E14" s="6">
        <f t="shared" si="1"/>
        <v>1740.8875</v>
      </c>
      <c r="F14" s="5">
        <v>1.8</v>
      </c>
      <c r="G14" s="5">
        <v>1.28</v>
      </c>
      <c r="H14" s="7">
        <f t="shared" si="2"/>
        <v>3208.8038400000005</v>
      </c>
      <c r="I14" s="8">
        <f t="shared" si="3"/>
        <v>267.40032000000002</v>
      </c>
    </row>
    <row r="15" spans="1:9" x14ac:dyDescent="0.25">
      <c r="A15" s="2" t="s">
        <v>21</v>
      </c>
      <c r="B15" s="2">
        <v>1684</v>
      </c>
      <c r="C15" s="5">
        <f t="shared" si="0"/>
        <v>2037.6399999999999</v>
      </c>
      <c r="D15" s="5">
        <v>1.25</v>
      </c>
      <c r="E15" s="6">
        <f t="shared" si="1"/>
        <v>2547.0499999999997</v>
      </c>
      <c r="F15" s="5">
        <v>1.8</v>
      </c>
      <c r="G15" s="5">
        <v>1.28</v>
      </c>
      <c r="H15" s="7">
        <f t="shared" si="2"/>
        <v>4694.7225600000002</v>
      </c>
      <c r="I15" s="8">
        <f t="shared" si="3"/>
        <v>391.22687999999999</v>
      </c>
    </row>
    <row r="16" spans="1:9" x14ac:dyDescent="0.25">
      <c r="A16" s="2" t="s">
        <v>22</v>
      </c>
      <c r="B16" s="2">
        <v>1671</v>
      </c>
      <c r="C16" s="5">
        <f t="shared" si="0"/>
        <v>2021.9099999999999</v>
      </c>
      <c r="D16" s="5">
        <v>1.25</v>
      </c>
      <c r="E16" s="6">
        <f t="shared" si="1"/>
        <v>2527.3874999999998</v>
      </c>
      <c r="F16" s="5">
        <v>1.8</v>
      </c>
      <c r="G16" s="5">
        <v>1.28</v>
      </c>
      <c r="H16" s="7">
        <f t="shared" si="2"/>
        <v>4658.4806399999998</v>
      </c>
      <c r="I16" s="8">
        <f t="shared" si="3"/>
        <v>388.20671999999996</v>
      </c>
    </row>
    <row r="17" spans="1:9" x14ac:dyDescent="0.25">
      <c r="A17" s="2" t="s">
        <v>23</v>
      </c>
      <c r="B17" s="2">
        <v>2500</v>
      </c>
      <c r="C17" s="5">
        <f t="shared" si="0"/>
        <v>3025</v>
      </c>
      <c r="D17" s="5">
        <v>1.25</v>
      </c>
      <c r="E17" s="6">
        <f t="shared" si="1"/>
        <v>3781.25</v>
      </c>
      <c r="F17" s="5">
        <v>1.8</v>
      </c>
      <c r="G17" s="5">
        <v>1.28</v>
      </c>
      <c r="H17" s="7">
        <f t="shared" si="2"/>
        <v>6969.6</v>
      </c>
      <c r="I17" s="8">
        <f t="shared" si="3"/>
        <v>580.80000000000007</v>
      </c>
    </row>
    <row r="18" spans="1:9" x14ac:dyDescent="0.25">
      <c r="A18" s="2" t="s">
        <v>24</v>
      </c>
      <c r="B18" s="2">
        <v>3313</v>
      </c>
      <c r="C18" s="2">
        <f t="shared" si="0"/>
        <v>4008.73</v>
      </c>
      <c r="D18" s="5">
        <v>1.25</v>
      </c>
      <c r="E18" s="6">
        <f t="shared" si="1"/>
        <v>5010.9125000000004</v>
      </c>
      <c r="F18" s="5">
        <v>1.8</v>
      </c>
      <c r="G18" s="5">
        <v>1.28</v>
      </c>
      <c r="H18" s="7">
        <f t="shared" si="2"/>
        <v>9236.1139199999998</v>
      </c>
      <c r="I18" s="8">
        <f t="shared" si="3"/>
        <v>769.67615999999998</v>
      </c>
    </row>
    <row r="19" spans="1:9" x14ac:dyDescent="0.25">
      <c r="A19" s="2"/>
      <c r="B19" s="2"/>
      <c r="C19" s="2"/>
      <c r="D19" s="5"/>
      <c r="E19" s="5"/>
      <c r="F19" s="5"/>
      <c r="G19" s="5"/>
      <c r="H19" s="2"/>
      <c r="I1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0"/>
  <sheetViews>
    <sheetView topLeftCell="A16" zoomScale="78" zoomScaleNormal="78" workbookViewId="0">
      <selection activeCell="J10" sqref="J10"/>
    </sheetView>
  </sheetViews>
  <sheetFormatPr baseColWidth="10" defaultColWidth="11.42578125" defaultRowHeight="15" x14ac:dyDescent="0.25"/>
  <cols>
    <col min="1" max="1" width="73" style="3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23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1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71</v>
      </c>
      <c r="K2" s="22" t="s">
        <v>32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1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11" ht="20.25" customHeight="1" x14ac:dyDescent="0.25">
      <c r="A5" s="5" t="s">
        <v>11</v>
      </c>
      <c r="B5" s="9">
        <v>1006.74</v>
      </c>
      <c r="C5" s="5">
        <f>B5*$C$3</f>
        <v>1218.1553999999999</v>
      </c>
      <c r="D5" s="5">
        <v>1.3</v>
      </c>
      <c r="E5" s="6">
        <f>C5*D5</f>
        <v>1583.6020199999998</v>
      </c>
      <c r="F5" s="5">
        <v>1.77</v>
      </c>
      <c r="G5" s="5">
        <v>1.8</v>
      </c>
      <c r="H5" s="14">
        <f>C5*F5*G5</f>
        <v>3881.0431043999997</v>
      </c>
      <c r="I5" s="8">
        <f>H5/$I$3</f>
        <v>323.42025869999998</v>
      </c>
      <c r="J5" s="8">
        <f>I5*$J$3</f>
        <v>274.90721989499997</v>
      </c>
      <c r="K5" s="20">
        <f>H5*$K$3</f>
        <v>2153.9789229419998</v>
      </c>
    </row>
    <row r="6" spans="1:11" ht="20.25" customHeight="1" x14ac:dyDescent="0.25">
      <c r="A6" s="5" t="s">
        <v>57</v>
      </c>
      <c r="B6" s="9">
        <v>499.79999999999995</v>
      </c>
      <c r="C6" s="5">
        <f>B6*$C$3</f>
        <v>604.75799999999992</v>
      </c>
      <c r="D6" s="5">
        <v>1.3</v>
      </c>
      <c r="E6" s="6">
        <f>C6*D6</f>
        <v>786.18539999999996</v>
      </c>
      <c r="F6" s="5">
        <v>1.77</v>
      </c>
      <c r="G6" s="5">
        <v>1.8</v>
      </c>
      <c r="H6" s="14">
        <f>C6*F6*G6</f>
        <v>1926.758988</v>
      </c>
      <c r="I6" s="8">
        <f>H6/$I$3</f>
        <v>160.56324900000001</v>
      </c>
      <c r="J6" s="8">
        <f>I6*$J$3</f>
        <v>136.47876165</v>
      </c>
      <c r="K6" s="20">
        <f>H6*$K$3</f>
        <v>1069.35123834</v>
      </c>
    </row>
    <row r="7" spans="1:11" ht="21" customHeight="1" x14ac:dyDescent="0.25">
      <c r="A7" s="5" t="s">
        <v>39</v>
      </c>
      <c r="B7" s="9">
        <v>1893.29</v>
      </c>
      <c r="C7" s="5">
        <f t="shared" ref="C7:C30" si="0">B7*$C$3</f>
        <v>2290.8809000000001</v>
      </c>
      <c r="D7" s="5">
        <v>1.3</v>
      </c>
      <c r="E7" s="6">
        <f t="shared" ref="E7:E30" si="1">C7*D7</f>
        <v>2978.1451700000002</v>
      </c>
      <c r="F7" s="5">
        <v>1.7</v>
      </c>
      <c r="G7" s="5">
        <v>1.8</v>
      </c>
      <c r="H7" s="14">
        <f t="shared" ref="H7:H30" si="2">C7*F7*G7</f>
        <v>7010.0955540000004</v>
      </c>
      <c r="I7" s="8">
        <f t="shared" ref="I7:I30" si="3">H7/$I$3</f>
        <v>584.17462950000004</v>
      </c>
      <c r="J7" s="8">
        <f t="shared" ref="J7:J30" si="4">I7*$J$3</f>
        <v>496.54843507500004</v>
      </c>
      <c r="K7" s="20">
        <f t="shared" ref="K7:K30" si="5">H7*$K$3</f>
        <v>3890.6030324700005</v>
      </c>
    </row>
    <row r="8" spans="1:11" ht="21" customHeight="1" x14ac:dyDescent="0.25">
      <c r="A8" s="5" t="s">
        <v>43</v>
      </c>
      <c r="B8" s="9">
        <v>2753.66</v>
      </c>
      <c r="C8" s="5">
        <f t="shared" si="0"/>
        <v>3331.9285999999997</v>
      </c>
      <c r="D8" s="5">
        <v>1.3</v>
      </c>
      <c r="E8" s="6">
        <f t="shared" si="1"/>
        <v>4331.5071799999996</v>
      </c>
      <c r="F8" s="5">
        <v>1.68</v>
      </c>
      <c r="G8" s="5">
        <v>1.8</v>
      </c>
      <c r="H8" s="14">
        <f t="shared" si="2"/>
        <v>10075.7520864</v>
      </c>
      <c r="I8" s="8">
        <f>H8/$I$3</f>
        <v>839.64600719999999</v>
      </c>
      <c r="J8" s="8">
        <f t="shared" si="4"/>
        <v>713.69910612000001</v>
      </c>
      <c r="K8" s="20">
        <f>H8*$K$3</f>
        <v>5592.0424079520008</v>
      </c>
    </row>
    <row r="9" spans="1:11" ht="26.25" customHeight="1" x14ac:dyDescent="0.25">
      <c r="A9" s="5" t="s">
        <v>40</v>
      </c>
      <c r="B9" s="9">
        <v>3546.2</v>
      </c>
      <c r="C9" s="5">
        <f t="shared" si="0"/>
        <v>4290.902</v>
      </c>
      <c r="D9" s="5">
        <v>1.3</v>
      </c>
      <c r="E9" s="6">
        <f t="shared" si="1"/>
        <v>5578.1725999999999</v>
      </c>
      <c r="F9" s="5">
        <v>1.7</v>
      </c>
      <c r="G9" s="5">
        <v>1.8</v>
      </c>
      <c r="H9" s="14">
        <f t="shared" si="2"/>
        <v>13130.16012</v>
      </c>
      <c r="I9" s="8">
        <f>H9/$I$3</f>
        <v>1094.18001</v>
      </c>
      <c r="J9" s="8">
        <f t="shared" si="4"/>
        <v>930.05300850000003</v>
      </c>
      <c r="K9" s="20">
        <f t="shared" si="5"/>
        <v>7287.2388666000006</v>
      </c>
    </row>
    <row r="10" spans="1:11" ht="26.25" customHeight="1" x14ac:dyDescent="0.25">
      <c r="A10" s="5" t="s">
        <v>61</v>
      </c>
      <c r="B10" s="9">
        <v>2324.0699999999997</v>
      </c>
      <c r="C10" s="5">
        <f t="shared" si="0"/>
        <v>2812.1246999999994</v>
      </c>
      <c r="D10" s="5">
        <v>1.3</v>
      </c>
      <c r="E10" s="6">
        <f t="shared" si="1"/>
        <v>3655.7621099999992</v>
      </c>
      <c r="F10" s="5">
        <v>1.7</v>
      </c>
      <c r="G10" s="5">
        <v>1.8</v>
      </c>
      <c r="H10" s="14">
        <f t="shared" si="2"/>
        <v>8605.1015819999975</v>
      </c>
      <c r="I10" s="8">
        <f t="shared" ref="I10:I20" si="6">H10/$I$3</f>
        <v>717.09179849999975</v>
      </c>
      <c r="J10" s="8">
        <f t="shared" si="4"/>
        <v>609.52802872499979</v>
      </c>
      <c r="K10" s="20">
        <f t="shared" si="5"/>
        <v>4775.8313780099988</v>
      </c>
    </row>
    <row r="11" spans="1:11" ht="26.25" customHeight="1" x14ac:dyDescent="0.25">
      <c r="A11" s="5" t="s">
        <v>64</v>
      </c>
      <c r="B11" s="9">
        <v>3295.1099999999997</v>
      </c>
      <c r="C11" s="5">
        <f t="shared" si="0"/>
        <v>3987.0830999999994</v>
      </c>
      <c r="D11" s="5">
        <v>1.3</v>
      </c>
      <c r="E11" s="6">
        <f t="shared" si="1"/>
        <v>5183.2080299999998</v>
      </c>
      <c r="F11" s="5">
        <v>1.7</v>
      </c>
      <c r="G11" s="5">
        <v>1.8</v>
      </c>
      <c r="H11" s="14">
        <f t="shared" si="2"/>
        <v>12200.474285999999</v>
      </c>
      <c r="I11" s="8">
        <f t="shared" si="6"/>
        <v>1016.7061904999999</v>
      </c>
      <c r="J11" s="8">
        <f t="shared" si="4"/>
        <v>864.20026192499995</v>
      </c>
      <c r="K11" s="20">
        <f t="shared" si="5"/>
        <v>6771.2632287300003</v>
      </c>
    </row>
    <row r="12" spans="1:11" ht="26.25" customHeight="1" x14ac:dyDescent="0.25">
      <c r="A12" s="5" t="s">
        <v>65</v>
      </c>
      <c r="B12" s="9">
        <v>3979.3599999999997</v>
      </c>
      <c r="C12" s="5">
        <f t="shared" si="0"/>
        <v>4815.025599999999</v>
      </c>
      <c r="D12" s="5">
        <v>1.3</v>
      </c>
      <c r="E12" s="6">
        <f t="shared" si="1"/>
        <v>6259.5332799999987</v>
      </c>
      <c r="F12" s="5">
        <v>1.7</v>
      </c>
      <c r="G12" s="5">
        <v>1.8</v>
      </c>
      <c r="H12" s="14">
        <f t="shared" si="2"/>
        <v>14733.978335999996</v>
      </c>
      <c r="I12" s="8">
        <f t="shared" si="6"/>
        <v>1227.8315279999997</v>
      </c>
      <c r="J12" s="8">
        <f t="shared" si="4"/>
        <v>1043.6567987999997</v>
      </c>
      <c r="K12" s="20">
        <f t="shared" si="5"/>
        <v>8177.3579764799988</v>
      </c>
    </row>
    <row r="13" spans="1:11" ht="26.25" customHeight="1" x14ac:dyDescent="0.25">
      <c r="A13" s="5" t="s">
        <v>66</v>
      </c>
      <c r="B13" s="9">
        <v>4325.6499999999996</v>
      </c>
      <c r="C13" s="5">
        <f t="shared" si="0"/>
        <v>5234.0364999999993</v>
      </c>
      <c r="D13" s="5">
        <v>1.3</v>
      </c>
      <c r="E13" s="6">
        <f t="shared" si="1"/>
        <v>6804.2474499999989</v>
      </c>
      <c r="F13" s="5">
        <v>1.7</v>
      </c>
      <c r="G13" s="5">
        <v>1.8</v>
      </c>
      <c r="H13" s="14">
        <f t="shared" si="2"/>
        <v>16016.151689999997</v>
      </c>
      <c r="I13" s="8">
        <f t="shared" si="6"/>
        <v>1334.6793074999998</v>
      </c>
      <c r="J13" s="8">
        <f t="shared" si="4"/>
        <v>1134.4774113749997</v>
      </c>
      <c r="K13" s="20">
        <f t="shared" si="5"/>
        <v>8888.9641879499995</v>
      </c>
    </row>
    <row r="14" spans="1:11" ht="26.25" customHeight="1" x14ac:dyDescent="0.25">
      <c r="A14" s="5" t="s">
        <v>63</v>
      </c>
      <c r="B14" s="9">
        <v>5184.83</v>
      </c>
      <c r="C14" s="5">
        <f t="shared" si="0"/>
        <v>6273.6442999999999</v>
      </c>
      <c r="D14" s="5">
        <v>1.3</v>
      </c>
      <c r="E14" s="6">
        <f t="shared" si="1"/>
        <v>8155.7375900000006</v>
      </c>
      <c r="F14" s="5">
        <v>1.7</v>
      </c>
      <c r="G14" s="5">
        <v>1.8</v>
      </c>
      <c r="H14" s="14">
        <f t="shared" si="2"/>
        <v>19197.351557999998</v>
      </c>
      <c r="I14" s="8">
        <f t="shared" si="6"/>
        <v>1599.7792964999999</v>
      </c>
      <c r="J14" s="8">
        <f t="shared" si="4"/>
        <v>1359.8124020249998</v>
      </c>
      <c r="K14" s="20">
        <f t="shared" si="5"/>
        <v>10654.53011469</v>
      </c>
    </row>
    <row r="15" spans="1:11" ht="26.25" customHeight="1" x14ac:dyDescent="0.25">
      <c r="A15" s="5" t="s">
        <v>67</v>
      </c>
      <c r="B15" s="9">
        <v>5341.91</v>
      </c>
      <c r="C15" s="5">
        <f t="shared" si="0"/>
        <v>6463.7110999999995</v>
      </c>
      <c r="D15" s="5">
        <v>1.3</v>
      </c>
      <c r="E15" s="6">
        <f t="shared" si="1"/>
        <v>8402.8244300000006</v>
      </c>
      <c r="F15" s="5">
        <v>1.7</v>
      </c>
      <c r="G15" s="5">
        <v>1.8</v>
      </c>
      <c r="H15" s="14">
        <f t="shared" si="2"/>
        <v>19778.955965999998</v>
      </c>
      <c r="I15" s="8">
        <f t="shared" si="6"/>
        <v>1648.2463304999999</v>
      </c>
      <c r="J15" s="8">
        <f t="shared" si="4"/>
        <v>1401.009380925</v>
      </c>
      <c r="K15" s="20">
        <f t="shared" si="5"/>
        <v>10977.32056113</v>
      </c>
    </row>
    <row r="16" spans="1:11" ht="26.25" customHeight="1" x14ac:dyDescent="0.25">
      <c r="A16" s="5" t="s">
        <v>70</v>
      </c>
      <c r="B16" s="9">
        <v>5921.44</v>
      </c>
      <c r="C16" s="5">
        <f t="shared" si="0"/>
        <v>7164.942399999999</v>
      </c>
      <c r="D16" s="5">
        <v>1.3</v>
      </c>
      <c r="E16" s="6">
        <f t="shared" si="1"/>
        <v>9314.4251199999999</v>
      </c>
      <c r="F16" s="5">
        <v>1.65</v>
      </c>
      <c r="G16" s="5">
        <v>1.8</v>
      </c>
      <c r="H16" s="14">
        <f t="shared" si="2"/>
        <v>21279.878927999998</v>
      </c>
      <c r="I16" s="8">
        <f t="shared" si="6"/>
        <v>1773.3232439999999</v>
      </c>
      <c r="J16" s="8">
        <f t="shared" si="4"/>
        <v>1507.3247574</v>
      </c>
      <c r="K16" s="20">
        <f t="shared" si="5"/>
        <v>11810.33280504</v>
      </c>
    </row>
    <row r="17" spans="1:11" ht="27.75" customHeight="1" x14ac:dyDescent="0.25">
      <c r="A17" s="5" t="s">
        <v>62</v>
      </c>
      <c r="B17" s="2">
        <v>6160.63</v>
      </c>
      <c r="C17" s="2">
        <f t="shared" si="0"/>
        <v>7454.3622999999998</v>
      </c>
      <c r="D17" s="5">
        <v>1.3</v>
      </c>
      <c r="E17" s="6">
        <f t="shared" si="1"/>
        <v>9690.6709900000005</v>
      </c>
      <c r="F17" s="5">
        <v>1.7</v>
      </c>
      <c r="G17" s="5">
        <v>1.8</v>
      </c>
      <c r="H17" s="14">
        <f t="shared" si="2"/>
        <v>22810.348637999999</v>
      </c>
      <c r="I17" s="8">
        <f t="shared" si="6"/>
        <v>1900.8623865</v>
      </c>
      <c r="J17" s="8">
        <f t="shared" si="4"/>
        <v>1615.733028525</v>
      </c>
      <c r="K17" s="20">
        <f t="shared" si="5"/>
        <v>12659.74349409</v>
      </c>
    </row>
    <row r="18" spans="1:11" ht="27.75" customHeight="1" x14ac:dyDescent="0.25">
      <c r="A18" s="5" t="s">
        <v>58</v>
      </c>
      <c r="B18" s="2">
        <v>7297.08</v>
      </c>
      <c r="C18" s="2">
        <v>7419.7199999999993</v>
      </c>
      <c r="D18" s="5">
        <v>1.3</v>
      </c>
      <c r="E18" s="6">
        <v>9645.6359999999986</v>
      </c>
      <c r="F18" s="5">
        <v>1.6</v>
      </c>
      <c r="G18" s="5">
        <v>1.8</v>
      </c>
      <c r="H18" s="14">
        <v>21368.793600000001</v>
      </c>
      <c r="I18" s="8">
        <v>1780.7328</v>
      </c>
      <c r="J18" s="8">
        <v>1513.6228799999999</v>
      </c>
      <c r="K18" s="20">
        <v>11859.680448000001</v>
      </c>
    </row>
    <row r="19" spans="1:11" ht="24.75" customHeight="1" x14ac:dyDescent="0.25">
      <c r="A19" s="5" t="s">
        <v>68</v>
      </c>
      <c r="B19" s="9">
        <v>9980.5299999999988</v>
      </c>
      <c r="C19" s="5">
        <f t="shared" si="0"/>
        <v>12076.441299999999</v>
      </c>
      <c r="D19" s="5">
        <v>1.3</v>
      </c>
      <c r="E19" s="6">
        <f t="shared" si="1"/>
        <v>15699.373689999999</v>
      </c>
      <c r="F19" s="5">
        <v>1.63</v>
      </c>
      <c r="G19" s="5">
        <v>1.8</v>
      </c>
      <c r="H19" s="14">
        <f t="shared" si="2"/>
        <v>35432.278774199993</v>
      </c>
      <c r="I19" s="8">
        <f t="shared" si="6"/>
        <v>2952.6898978499994</v>
      </c>
      <c r="J19" s="8">
        <f t="shared" si="4"/>
        <v>2509.7864131724996</v>
      </c>
      <c r="K19" s="20">
        <f t="shared" si="5"/>
        <v>19664.914719680997</v>
      </c>
    </row>
    <row r="20" spans="1:11" ht="24.75" customHeight="1" x14ac:dyDescent="0.25">
      <c r="A20" s="5" t="s">
        <v>69</v>
      </c>
      <c r="B20" s="2">
        <v>12348.63</v>
      </c>
      <c r="C20" s="2">
        <f t="shared" si="0"/>
        <v>14941.842299999998</v>
      </c>
      <c r="D20" s="5">
        <v>1.3</v>
      </c>
      <c r="E20" s="6">
        <f t="shared" si="1"/>
        <v>19424.394989999997</v>
      </c>
      <c r="F20" s="5">
        <v>1.6</v>
      </c>
      <c r="G20" s="5">
        <v>1.8</v>
      </c>
      <c r="H20" s="14">
        <f t="shared" si="2"/>
        <v>43032.505824</v>
      </c>
      <c r="I20" s="8">
        <f t="shared" si="6"/>
        <v>3586.042152</v>
      </c>
      <c r="J20" s="8">
        <f t="shared" si="4"/>
        <v>3048.1358292</v>
      </c>
      <c r="K20" s="20">
        <f t="shared" si="5"/>
        <v>23883.040732320002</v>
      </c>
    </row>
    <row r="21" spans="1:11" x14ac:dyDescent="0.25">
      <c r="B21" s="3">
        <v>0</v>
      </c>
    </row>
    <row r="22" spans="1:11" x14ac:dyDescent="0.25">
      <c r="B22" s="3">
        <v>0</v>
      </c>
    </row>
    <row r="23" spans="1:11" ht="40.5" customHeight="1" x14ac:dyDescent="0.25">
      <c r="A23" s="26" t="s">
        <v>60</v>
      </c>
      <c r="B23" s="9">
        <v>0</v>
      </c>
      <c r="C23" s="5"/>
      <c r="D23" s="5"/>
      <c r="E23" s="6"/>
      <c r="F23" s="5"/>
      <c r="G23" s="5"/>
      <c r="H23" s="14"/>
      <c r="I23" s="9"/>
      <c r="J23" s="8"/>
      <c r="K23" s="20"/>
    </row>
    <row r="24" spans="1:11" ht="26.25" customHeight="1" x14ac:dyDescent="0.25">
      <c r="A24" s="5" t="s">
        <v>38</v>
      </c>
      <c r="B24" s="9">
        <v>5284.79</v>
      </c>
      <c r="C24" s="5">
        <f>B24*$C$3</f>
        <v>6394.5958999999993</v>
      </c>
      <c r="D24" s="5">
        <v>1.3</v>
      </c>
      <c r="E24" s="6">
        <f>C24*D24</f>
        <v>8312.9746699999996</v>
      </c>
      <c r="F24" s="5">
        <v>1.6</v>
      </c>
      <c r="G24" s="5">
        <v>1.8</v>
      </c>
      <c r="H24" s="14">
        <f>C24*F24*G24</f>
        <v>18416.436191999997</v>
      </c>
      <c r="I24" s="8">
        <f>H24/$I$3</f>
        <v>1534.7030159999997</v>
      </c>
      <c r="J24" s="8">
        <f>I24*$J$3</f>
        <v>1304.4975635999997</v>
      </c>
      <c r="K24" s="20">
        <f>H24*$K$3</f>
        <v>10221.122086559999</v>
      </c>
    </row>
    <row r="25" spans="1:11" ht="26.25" customHeight="1" x14ac:dyDescent="0.25">
      <c r="A25" s="5" t="s">
        <v>50</v>
      </c>
      <c r="B25" s="9">
        <v>6566.42</v>
      </c>
      <c r="C25" s="5">
        <f>B25*$C$3</f>
        <v>7945.3681999999999</v>
      </c>
      <c r="D25" s="5">
        <v>1.3</v>
      </c>
      <c r="E25" s="6">
        <f>C25*D25</f>
        <v>10328.978660000001</v>
      </c>
      <c r="F25" s="5">
        <v>1.58</v>
      </c>
      <c r="G25" s="5">
        <v>1.8</v>
      </c>
      <c r="H25" s="14">
        <f>C25*F25*G25</f>
        <v>22596.627160799999</v>
      </c>
      <c r="I25" s="8">
        <f t="shared" ref="I25" si="7">H25/$I$3</f>
        <v>1883.0522633999999</v>
      </c>
      <c r="J25" s="8">
        <f>I25*$J$3</f>
        <v>1600.5944238899999</v>
      </c>
      <c r="K25" s="20">
        <f>H25*$K$3</f>
        <v>12541.128074244001</v>
      </c>
    </row>
    <row r="26" spans="1:11" ht="30.75" customHeight="1" x14ac:dyDescent="0.25">
      <c r="A26" s="5" t="s">
        <v>37</v>
      </c>
      <c r="B26" s="9">
        <v>6002.36</v>
      </c>
      <c r="C26" s="5">
        <f>B26*$C$3</f>
        <v>7262.855599999999</v>
      </c>
      <c r="D26" s="5">
        <v>1.3</v>
      </c>
      <c r="E26" s="6">
        <f>C26*D26</f>
        <v>9441.7122799999997</v>
      </c>
      <c r="F26" s="5">
        <v>1.55</v>
      </c>
      <c r="G26" s="5">
        <v>1.8</v>
      </c>
      <c r="H26" s="14">
        <f>C26*F26*G26</f>
        <v>20263.367123999997</v>
      </c>
      <c r="I26" s="9">
        <f>H26/$I$3</f>
        <v>1688.6139269999996</v>
      </c>
      <c r="J26" s="8">
        <f>I26*$J$3</f>
        <v>1435.3218379499997</v>
      </c>
      <c r="K26" s="20">
        <f>H26*$K$3</f>
        <v>11246.168753819999</v>
      </c>
    </row>
    <row r="27" spans="1:11" ht="40.5" customHeight="1" x14ac:dyDescent="0.25">
      <c r="A27" s="21" t="s">
        <v>48</v>
      </c>
      <c r="B27" s="9">
        <v>8872.64</v>
      </c>
      <c r="C27" s="5">
        <f>B27*$C$3</f>
        <v>10735.894399999999</v>
      </c>
      <c r="D27" s="5">
        <v>1.3</v>
      </c>
      <c r="E27" s="6">
        <f>C27*D27</f>
        <v>13956.66272</v>
      </c>
      <c r="F27" s="5">
        <v>1.55</v>
      </c>
      <c r="G27" s="5">
        <v>1.8</v>
      </c>
      <c r="H27" s="14">
        <f>C27*F27*G27</f>
        <v>29953.145375999997</v>
      </c>
      <c r="I27" s="9">
        <f>H27/$I$3</f>
        <v>2496.0954479999996</v>
      </c>
      <c r="J27" s="8">
        <f>I27*$J$3</f>
        <v>2121.6811307999997</v>
      </c>
      <c r="K27" s="20">
        <f>H27*$K$3</f>
        <v>16623.995683680001</v>
      </c>
    </row>
    <row r="28" spans="1:11" ht="40.5" customHeight="1" x14ac:dyDescent="0.25">
      <c r="A28" s="21" t="s">
        <v>52</v>
      </c>
      <c r="B28" s="9">
        <v>11585.84</v>
      </c>
      <c r="C28" s="5">
        <f t="shared" si="0"/>
        <v>14018.866399999999</v>
      </c>
      <c r="D28" s="5">
        <v>1.25</v>
      </c>
      <c r="E28" s="6">
        <f t="shared" si="1"/>
        <v>17523.582999999999</v>
      </c>
      <c r="F28" s="5">
        <v>1.6</v>
      </c>
      <c r="G28" s="5">
        <v>1.8</v>
      </c>
      <c r="H28" s="14">
        <f t="shared" si="2"/>
        <v>40374.335231999998</v>
      </c>
      <c r="I28" s="9">
        <f t="shared" si="3"/>
        <v>3364.527936</v>
      </c>
      <c r="J28" s="8">
        <f t="shared" si="4"/>
        <v>2859.8487455999998</v>
      </c>
      <c r="K28" s="20">
        <f t="shared" si="5"/>
        <v>22407.75605376</v>
      </c>
    </row>
    <row r="29" spans="1:11" ht="30.75" customHeight="1" x14ac:dyDescent="0.25">
      <c r="A29" s="5"/>
      <c r="B29" s="5">
        <v>0</v>
      </c>
      <c r="C29" s="5"/>
      <c r="D29" s="5"/>
      <c r="E29" s="6"/>
      <c r="F29" s="5"/>
      <c r="G29" s="5"/>
      <c r="H29" s="14"/>
      <c r="I29" s="8"/>
      <c r="J29" s="8"/>
      <c r="K29" s="20"/>
    </row>
    <row r="30" spans="1:11" ht="24.75" customHeight="1" x14ac:dyDescent="0.25">
      <c r="A30" s="5" t="s">
        <v>27</v>
      </c>
      <c r="B30" s="5">
        <v>107.1</v>
      </c>
      <c r="C30" s="5">
        <f t="shared" si="0"/>
        <v>129.59099999999998</v>
      </c>
      <c r="D30" s="5">
        <v>1.3</v>
      </c>
      <c r="E30" s="6">
        <f t="shared" si="1"/>
        <v>168.46829999999997</v>
      </c>
      <c r="F30" s="5">
        <v>1.8</v>
      </c>
      <c r="G30" s="5">
        <v>1.8</v>
      </c>
      <c r="H30" s="14">
        <f t="shared" si="2"/>
        <v>419.87483999999995</v>
      </c>
      <c r="I30" s="9">
        <f t="shared" si="3"/>
        <v>34.989569999999993</v>
      </c>
      <c r="J30" s="8">
        <f t="shared" si="4"/>
        <v>29.741134499999994</v>
      </c>
      <c r="K30" s="20">
        <f t="shared" si="5"/>
        <v>233.0305362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4"/>
  <sheetViews>
    <sheetView topLeftCell="A22" zoomScale="78" zoomScaleNormal="78" workbookViewId="0">
      <selection activeCell="L31" sqref="L31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2.285156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23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1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71</v>
      </c>
      <c r="K2" s="22" t="s">
        <v>32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1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11" ht="20.25" customHeight="1" x14ac:dyDescent="0.25">
      <c r="A5" s="5" t="s">
        <v>11</v>
      </c>
      <c r="B5" s="9">
        <v>1006.74</v>
      </c>
      <c r="C5" s="5">
        <f>B5*$C$3</f>
        <v>1218.1553999999999</v>
      </c>
      <c r="D5" s="5">
        <v>1.3</v>
      </c>
      <c r="E5" s="6">
        <f>C5*D5</f>
        <v>1583.6020199999998</v>
      </c>
      <c r="F5" s="5">
        <v>1.77</v>
      </c>
      <c r="G5" s="5">
        <v>1.8</v>
      </c>
      <c r="H5" s="14">
        <f>C5*F5*G5</f>
        <v>3881.0431043999997</v>
      </c>
      <c r="I5" s="8">
        <f>H5/$I$3</f>
        <v>323.42025869999998</v>
      </c>
      <c r="J5" s="8">
        <f>I5*$J$3</f>
        <v>274.90721989499997</v>
      </c>
      <c r="K5" s="20">
        <f>H5*$K$3</f>
        <v>2153.9789229419998</v>
      </c>
    </row>
    <row r="6" spans="1:11" ht="20.25" customHeight="1" x14ac:dyDescent="0.25">
      <c r="A6" s="5" t="s">
        <v>57</v>
      </c>
      <c r="B6" s="9">
        <v>499.79999999999995</v>
      </c>
      <c r="C6" s="5">
        <f>B6*$C$3</f>
        <v>604.75799999999992</v>
      </c>
      <c r="D6" s="5">
        <v>1.3</v>
      </c>
      <c r="E6" s="6">
        <f>C6*D6</f>
        <v>786.18539999999996</v>
      </c>
      <c r="F6" s="5">
        <v>1.77</v>
      </c>
      <c r="G6" s="5">
        <v>1.8</v>
      </c>
      <c r="H6" s="14">
        <f>C6*F6*G6</f>
        <v>1926.758988</v>
      </c>
      <c r="I6" s="8">
        <f>H6/$I$3</f>
        <v>160.56324900000001</v>
      </c>
      <c r="J6" s="8">
        <f>I6*$J$3</f>
        <v>136.47876165</v>
      </c>
      <c r="K6" s="20">
        <f>H6*$K$3</f>
        <v>1069.35123834</v>
      </c>
    </row>
    <row r="7" spans="1:11" ht="21" customHeight="1" x14ac:dyDescent="0.25">
      <c r="A7" s="5" t="s">
        <v>39</v>
      </c>
      <c r="B7" s="9">
        <v>1893.29</v>
      </c>
      <c r="C7" s="5">
        <f t="shared" ref="C7:C34" si="0">B7*$C$3</f>
        <v>2290.8809000000001</v>
      </c>
      <c r="D7" s="5">
        <v>1.3</v>
      </c>
      <c r="E7" s="6">
        <f t="shared" ref="E7:E34" si="1">C7*D7</f>
        <v>2978.1451700000002</v>
      </c>
      <c r="F7" s="5">
        <v>1.7</v>
      </c>
      <c r="G7" s="5">
        <v>1.8</v>
      </c>
      <c r="H7" s="14">
        <f t="shared" ref="H7:H34" si="2">C7*F7*G7</f>
        <v>7010.0955540000004</v>
      </c>
      <c r="I7" s="8">
        <f t="shared" ref="I7:I34" si="3">H7/$I$3</f>
        <v>584.17462950000004</v>
      </c>
      <c r="J7" s="8">
        <f t="shared" ref="J7:J34" si="4">I7*$J$3</f>
        <v>496.54843507500004</v>
      </c>
      <c r="K7" s="20">
        <f t="shared" ref="K7:K34" si="5">H7*$K$3</f>
        <v>3890.6030324700005</v>
      </c>
    </row>
    <row r="8" spans="1:11" ht="21" customHeight="1" x14ac:dyDescent="0.25">
      <c r="A8" s="5" t="s">
        <v>43</v>
      </c>
      <c r="B8" s="9">
        <v>2753.66</v>
      </c>
      <c r="C8" s="5">
        <f t="shared" si="0"/>
        <v>3331.9285999999997</v>
      </c>
      <c r="D8" s="5">
        <v>1.3</v>
      </c>
      <c r="E8" s="6">
        <f t="shared" si="1"/>
        <v>4331.5071799999996</v>
      </c>
      <c r="F8" s="5">
        <v>1.68</v>
      </c>
      <c r="G8" s="5">
        <v>1.8</v>
      </c>
      <c r="H8" s="14">
        <f t="shared" si="2"/>
        <v>10075.7520864</v>
      </c>
      <c r="I8" s="8">
        <f>H8/$I$3</f>
        <v>839.64600719999999</v>
      </c>
      <c r="J8" s="8">
        <f t="shared" si="4"/>
        <v>713.69910612000001</v>
      </c>
      <c r="K8" s="20">
        <f>H8*$K$3</f>
        <v>5592.0424079520008</v>
      </c>
    </row>
    <row r="9" spans="1:11" ht="26.25" customHeight="1" x14ac:dyDescent="0.25">
      <c r="A9" s="5" t="s">
        <v>40</v>
      </c>
      <c r="B9" s="9">
        <v>3546.2</v>
      </c>
      <c r="C9" s="5">
        <f t="shared" si="0"/>
        <v>4290.902</v>
      </c>
      <c r="D9" s="5">
        <v>1.3</v>
      </c>
      <c r="E9" s="6">
        <f t="shared" si="1"/>
        <v>5578.1725999999999</v>
      </c>
      <c r="F9" s="5">
        <v>1.7</v>
      </c>
      <c r="G9" s="5">
        <v>1.8</v>
      </c>
      <c r="H9" s="14">
        <f t="shared" si="2"/>
        <v>13130.16012</v>
      </c>
      <c r="I9" s="8">
        <f>H9/$I$3</f>
        <v>1094.18001</v>
      </c>
      <c r="J9" s="8">
        <f t="shared" si="4"/>
        <v>930.05300850000003</v>
      </c>
      <c r="K9" s="20">
        <f t="shared" si="5"/>
        <v>7287.2388666000006</v>
      </c>
    </row>
    <row r="10" spans="1:11" ht="26.25" customHeight="1" x14ac:dyDescent="0.25">
      <c r="A10" s="5" t="s">
        <v>61</v>
      </c>
      <c r="B10" s="9">
        <v>2324.0699999999997</v>
      </c>
      <c r="C10" s="5">
        <f t="shared" si="0"/>
        <v>2812.1246999999994</v>
      </c>
      <c r="D10" s="5">
        <v>1.3</v>
      </c>
      <c r="E10" s="6">
        <f t="shared" si="1"/>
        <v>3655.7621099999992</v>
      </c>
      <c r="F10" s="5">
        <v>1.7</v>
      </c>
      <c r="G10" s="5">
        <v>1.8</v>
      </c>
      <c r="H10" s="14">
        <f t="shared" si="2"/>
        <v>8605.1015819999975</v>
      </c>
      <c r="I10" s="8">
        <f t="shared" ref="I10:I23" si="6">H10/$I$3</f>
        <v>717.09179849999975</v>
      </c>
      <c r="J10" s="8">
        <f t="shared" si="4"/>
        <v>609.52802872499979</v>
      </c>
      <c r="K10" s="20">
        <f t="shared" si="5"/>
        <v>4775.8313780099988</v>
      </c>
    </row>
    <row r="11" spans="1:11" ht="26.25" customHeight="1" x14ac:dyDescent="0.25">
      <c r="A11" s="5" t="s">
        <v>72</v>
      </c>
      <c r="B11" s="9">
        <v>2614</v>
      </c>
      <c r="C11" s="5">
        <f t="shared" si="0"/>
        <v>3162.94</v>
      </c>
      <c r="D11" s="5">
        <v>1.3</v>
      </c>
      <c r="E11" s="6">
        <f t="shared" ref="E11" si="7">C11*D11</f>
        <v>4111.8220000000001</v>
      </c>
      <c r="F11" s="5">
        <v>1.7</v>
      </c>
      <c r="G11" s="5">
        <v>1.8</v>
      </c>
      <c r="H11" s="14">
        <f t="shared" ref="H11" si="8">C11*F11*G11</f>
        <v>9678.5964000000004</v>
      </c>
      <c r="I11" s="8">
        <f>H11/$I$3</f>
        <v>806.54970000000003</v>
      </c>
      <c r="J11" s="8">
        <f t="shared" ref="J11" si="9">I11*$J$3</f>
        <v>685.56724499999996</v>
      </c>
      <c r="K11" s="20">
        <f t="shared" ref="K11" si="10">H11*$K$3</f>
        <v>5371.6210020000008</v>
      </c>
    </row>
    <row r="12" spans="1:11" ht="26.25" customHeight="1" x14ac:dyDescent="0.25">
      <c r="A12" s="5" t="s">
        <v>64</v>
      </c>
      <c r="B12" s="9">
        <v>3295.1099999999997</v>
      </c>
      <c r="C12" s="5">
        <f t="shared" si="0"/>
        <v>3987.0830999999994</v>
      </c>
      <c r="D12" s="5">
        <v>1.3</v>
      </c>
      <c r="E12" s="6">
        <f t="shared" si="1"/>
        <v>5183.2080299999998</v>
      </c>
      <c r="F12" s="5">
        <v>1.7</v>
      </c>
      <c r="G12" s="5">
        <v>1.8</v>
      </c>
      <c r="H12" s="14">
        <f t="shared" si="2"/>
        <v>12200.474285999999</v>
      </c>
      <c r="I12" s="8">
        <f t="shared" si="6"/>
        <v>1016.7061904999999</v>
      </c>
      <c r="J12" s="8">
        <f t="shared" si="4"/>
        <v>864.20026192499995</v>
      </c>
      <c r="K12" s="20">
        <f t="shared" si="5"/>
        <v>6771.2632287300003</v>
      </c>
    </row>
    <row r="13" spans="1:11" ht="26.25" customHeight="1" x14ac:dyDescent="0.25">
      <c r="A13" s="5" t="s">
        <v>65</v>
      </c>
      <c r="B13" s="9">
        <v>3979.3599999999997</v>
      </c>
      <c r="C13" s="5">
        <f t="shared" si="0"/>
        <v>4815.025599999999</v>
      </c>
      <c r="D13" s="5">
        <v>1.3</v>
      </c>
      <c r="E13" s="6">
        <f t="shared" si="1"/>
        <v>6259.5332799999987</v>
      </c>
      <c r="F13" s="5">
        <v>1.7</v>
      </c>
      <c r="G13" s="5">
        <v>1.8</v>
      </c>
      <c r="H13" s="14">
        <f t="shared" si="2"/>
        <v>14733.978335999996</v>
      </c>
      <c r="I13" s="8">
        <f t="shared" si="6"/>
        <v>1227.8315279999997</v>
      </c>
      <c r="J13" s="8">
        <f t="shared" si="4"/>
        <v>1043.6567987999997</v>
      </c>
      <c r="K13" s="20">
        <f t="shared" si="5"/>
        <v>8177.3579764799988</v>
      </c>
    </row>
    <row r="14" spans="1:11" ht="26.25" customHeight="1" x14ac:dyDescent="0.25">
      <c r="A14" s="5" t="s">
        <v>66</v>
      </c>
      <c r="B14" s="9">
        <v>4325.6499999999996</v>
      </c>
      <c r="C14" s="5">
        <f t="shared" si="0"/>
        <v>5234.0364999999993</v>
      </c>
      <c r="D14" s="5">
        <v>1.3</v>
      </c>
      <c r="E14" s="6">
        <f t="shared" si="1"/>
        <v>6804.2474499999989</v>
      </c>
      <c r="F14" s="5">
        <v>1.7</v>
      </c>
      <c r="G14" s="5">
        <v>1.8</v>
      </c>
      <c r="H14" s="14">
        <f t="shared" si="2"/>
        <v>16016.151689999997</v>
      </c>
      <c r="I14" s="8">
        <f t="shared" si="6"/>
        <v>1334.6793074999998</v>
      </c>
      <c r="J14" s="8">
        <f t="shared" si="4"/>
        <v>1134.4774113749997</v>
      </c>
      <c r="K14" s="20">
        <f t="shared" si="5"/>
        <v>8888.9641879499995</v>
      </c>
    </row>
    <row r="15" spans="1:11" ht="26.25" customHeight="1" x14ac:dyDescent="0.25">
      <c r="A15" s="5" t="s">
        <v>63</v>
      </c>
      <c r="B15" s="9">
        <v>5184.83</v>
      </c>
      <c r="C15" s="5">
        <f t="shared" si="0"/>
        <v>6273.6442999999999</v>
      </c>
      <c r="D15" s="5">
        <v>1.3</v>
      </c>
      <c r="E15" s="6">
        <f t="shared" si="1"/>
        <v>8155.7375900000006</v>
      </c>
      <c r="F15" s="5">
        <v>1.7</v>
      </c>
      <c r="G15" s="5">
        <v>1.8</v>
      </c>
      <c r="H15" s="14">
        <f t="shared" si="2"/>
        <v>19197.351557999998</v>
      </c>
      <c r="I15" s="8">
        <f t="shared" si="6"/>
        <v>1599.7792964999999</v>
      </c>
      <c r="J15" s="8">
        <f t="shared" si="4"/>
        <v>1359.8124020249998</v>
      </c>
      <c r="K15" s="20">
        <f t="shared" si="5"/>
        <v>10654.53011469</v>
      </c>
    </row>
    <row r="16" spans="1:11" ht="26.25" customHeight="1" x14ac:dyDescent="0.25">
      <c r="A16" s="5" t="s">
        <v>67</v>
      </c>
      <c r="B16" s="9">
        <v>5341.91</v>
      </c>
      <c r="C16" s="5">
        <f t="shared" si="0"/>
        <v>6463.7110999999995</v>
      </c>
      <c r="D16" s="5">
        <v>1.3</v>
      </c>
      <c r="E16" s="6">
        <f t="shared" si="1"/>
        <v>8402.8244300000006</v>
      </c>
      <c r="F16" s="5">
        <v>1.7</v>
      </c>
      <c r="G16" s="5">
        <v>1.8</v>
      </c>
      <c r="H16" s="14">
        <f t="shared" si="2"/>
        <v>19778.955965999998</v>
      </c>
      <c r="I16" s="8">
        <f t="shared" si="6"/>
        <v>1648.2463304999999</v>
      </c>
      <c r="J16" s="8">
        <f t="shared" si="4"/>
        <v>1401.009380925</v>
      </c>
      <c r="K16" s="20">
        <f t="shared" si="5"/>
        <v>10977.32056113</v>
      </c>
    </row>
    <row r="17" spans="1:11" ht="26.25" customHeight="1" x14ac:dyDescent="0.25">
      <c r="A17" s="5" t="s">
        <v>70</v>
      </c>
      <c r="B17" s="9">
        <v>5921.44</v>
      </c>
      <c r="C17" s="5">
        <f t="shared" si="0"/>
        <v>7164.942399999999</v>
      </c>
      <c r="D17" s="5">
        <v>1.3</v>
      </c>
      <c r="E17" s="6">
        <f t="shared" si="1"/>
        <v>9314.4251199999999</v>
      </c>
      <c r="F17" s="5">
        <v>1.65</v>
      </c>
      <c r="G17" s="5">
        <v>1.8</v>
      </c>
      <c r="H17" s="14">
        <f t="shared" si="2"/>
        <v>21279.878927999998</v>
      </c>
      <c r="I17" s="8">
        <f t="shared" si="6"/>
        <v>1773.3232439999999</v>
      </c>
      <c r="J17" s="8">
        <f t="shared" si="4"/>
        <v>1507.3247574</v>
      </c>
      <c r="K17" s="20">
        <f t="shared" si="5"/>
        <v>11810.33280504</v>
      </c>
    </row>
    <row r="18" spans="1:11" ht="27.75" customHeight="1" x14ac:dyDescent="0.25">
      <c r="A18" s="5" t="s">
        <v>62</v>
      </c>
      <c r="B18" s="2">
        <v>6160.63</v>
      </c>
      <c r="C18" s="2">
        <f t="shared" si="0"/>
        <v>7454.3622999999998</v>
      </c>
      <c r="D18" s="5">
        <v>1.3</v>
      </c>
      <c r="E18" s="6">
        <f t="shared" si="1"/>
        <v>9690.6709900000005</v>
      </c>
      <c r="F18" s="5">
        <v>1.7</v>
      </c>
      <c r="G18" s="5">
        <v>1.8</v>
      </c>
      <c r="H18" s="14">
        <f t="shared" si="2"/>
        <v>22810.348637999999</v>
      </c>
      <c r="I18" s="8">
        <f t="shared" si="6"/>
        <v>1900.8623865</v>
      </c>
      <c r="J18" s="8">
        <f t="shared" si="4"/>
        <v>1615.733028525</v>
      </c>
      <c r="K18" s="20">
        <f t="shared" si="5"/>
        <v>12659.74349409</v>
      </c>
    </row>
    <row r="19" spans="1:11" ht="27.75" customHeight="1" x14ac:dyDescent="0.25">
      <c r="A19" s="5" t="s">
        <v>75</v>
      </c>
      <c r="B19" s="2">
        <v>7297.08</v>
      </c>
      <c r="C19" s="2">
        <v>7419.7199999999993</v>
      </c>
      <c r="D19" s="5">
        <v>1.3</v>
      </c>
      <c r="E19" s="6">
        <v>9645.6359999999986</v>
      </c>
      <c r="F19" s="5">
        <v>1.6</v>
      </c>
      <c r="G19" s="5">
        <v>1.8</v>
      </c>
      <c r="H19" s="14">
        <v>21368.793600000001</v>
      </c>
      <c r="I19" s="8">
        <v>1780.7328</v>
      </c>
      <c r="J19" s="8">
        <v>1513.6228799999999</v>
      </c>
      <c r="K19" s="20">
        <v>11859.680448000001</v>
      </c>
    </row>
    <row r="20" spans="1:11" ht="27.75" customHeight="1" x14ac:dyDescent="0.25">
      <c r="A20" s="5" t="s">
        <v>73</v>
      </c>
      <c r="B20" s="2">
        <v>7377</v>
      </c>
      <c r="C20" s="2">
        <f t="shared" ref="C20" si="11">B20*$C$3</f>
        <v>8926.17</v>
      </c>
      <c r="D20" s="5">
        <v>1.3</v>
      </c>
      <c r="E20" s="6">
        <f t="shared" ref="E20" si="12">C20*D20</f>
        <v>11604.021000000001</v>
      </c>
      <c r="F20" s="5">
        <v>1.65</v>
      </c>
      <c r="G20" s="5">
        <v>1.8</v>
      </c>
      <c r="H20" s="14">
        <f t="shared" ref="H20" si="13">C20*F20*G20</f>
        <v>26510.724899999997</v>
      </c>
      <c r="I20" s="8">
        <f t="shared" ref="I20" si="14">H20/$I$3</f>
        <v>2209.2270749999998</v>
      </c>
      <c r="J20" s="8">
        <f t="shared" ref="J20" si="15">I20*$J$3</f>
        <v>1877.8430137499997</v>
      </c>
      <c r="K20" s="20">
        <f t="shared" ref="K20" si="16">H20*$K$3</f>
        <v>14713.4523195</v>
      </c>
    </row>
    <row r="21" spans="1:11" ht="24.75" customHeight="1" x14ac:dyDescent="0.25">
      <c r="A21" s="5" t="s">
        <v>68</v>
      </c>
      <c r="B21" s="9">
        <v>9980.5299999999988</v>
      </c>
      <c r="C21" s="5">
        <f t="shared" si="0"/>
        <v>12076.441299999999</v>
      </c>
      <c r="D21" s="5">
        <v>1.3</v>
      </c>
      <c r="E21" s="6">
        <f t="shared" si="1"/>
        <v>15699.373689999999</v>
      </c>
      <c r="F21" s="5">
        <v>1.6</v>
      </c>
      <c r="G21" s="5">
        <v>1.8</v>
      </c>
      <c r="H21" s="14">
        <f t="shared" si="2"/>
        <v>34780.150944000001</v>
      </c>
      <c r="I21" s="8">
        <f t="shared" si="6"/>
        <v>2898.3459120000002</v>
      </c>
      <c r="J21" s="8">
        <f t="shared" si="4"/>
        <v>2463.5940252</v>
      </c>
      <c r="K21" s="20">
        <f t="shared" si="5"/>
        <v>19302.983773920001</v>
      </c>
    </row>
    <row r="22" spans="1:11" ht="24.75" customHeight="1" x14ac:dyDescent="0.25">
      <c r="A22" s="5" t="s">
        <v>74</v>
      </c>
      <c r="B22" s="9">
        <v>9581</v>
      </c>
      <c r="C22" s="5">
        <f t="shared" si="0"/>
        <v>11593.01</v>
      </c>
      <c r="D22" s="5">
        <v>1.3</v>
      </c>
      <c r="E22" s="6">
        <f t="shared" si="1"/>
        <v>15070.913</v>
      </c>
      <c r="F22" s="5">
        <v>1.63</v>
      </c>
      <c r="G22" s="5">
        <v>1.8</v>
      </c>
      <c r="H22" s="14">
        <f t="shared" si="2"/>
        <v>34013.891340000002</v>
      </c>
      <c r="I22" s="8">
        <f t="shared" si="6"/>
        <v>2834.490945</v>
      </c>
      <c r="J22" s="8">
        <f t="shared" si="4"/>
        <v>2409.3173032499999</v>
      </c>
      <c r="K22" s="20">
        <f t="shared" si="5"/>
        <v>18877.709693700002</v>
      </c>
    </row>
    <row r="23" spans="1:11" ht="24.75" customHeight="1" x14ac:dyDescent="0.25">
      <c r="A23" s="5" t="s">
        <v>69</v>
      </c>
      <c r="B23" s="2">
        <v>12348.63</v>
      </c>
      <c r="C23" s="2">
        <f t="shared" si="0"/>
        <v>14941.842299999998</v>
      </c>
      <c r="D23" s="5">
        <v>1.3</v>
      </c>
      <c r="E23" s="6">
        <f t="shared" si="1"/>
        <v>19424.394989999997</v>
      </c>
      <c r="F23" s="5">
        <v>1.6</v>
      </c>
      <c r="G23" s="5">
        <v>1.8</v>
      </c>
      <c r="H23" s="14">
        <f t="shared" si="2"/>
        <v>43032.505824</v>
      </c>
      <c r="I23" s="8">
        <f t="shared" si="6"/>
        <v>3586.042152</v>
      </c>
      <c r="J23" s="8">
        <f t="shared" si="4"/>
        <v>3048.1358292</v>
      </c>
      <c r="K23" s="20">
        <f t="shared" si="5"/>
        <v>23883.040732320002</v>
      </c>
    </row>
    <row r="26" spans="1:11" ht="40.5" customHeight="1" x14ac:dyDescent="0.25">
      <c r="A26" s="26" t="s">
        <v>60</v>
      </c>
      <c r="B26" s="9"/>
      <c r="C26" s="5"/>
      <c r="D26" s="5"/>
      <c r="E26" s="6"/>
      <c r="F26" s="5"/>
      <c r="G26" s="5"/>
      <c r="H26" s="14"/>
      <c r="I26" s="9"/>
      <c r="J26" s="8"/>
      <c r="K26" s="20"/>
    </row>
    <row r="27" spans="1:11" ht="26.25" customHeight="1" x14ac:dyDescent="0.25">
      <c r="A27" s="5" t="s">
        <v>38</v>
      </c>
      <c r="B27" s="9">
        <v>5284.79</v>
      </c>
      <c r="C27" s="5">
        <f>B27*$C$3</f>
        <v>6394.5958999999993</v>
      </c>
      <c r="D27" s="5">
        <v>1.3</v>
      </c>
      <c r="E27" s="6">
        <f>C27*D27</f>
        <v>8312.9746699999996</v>
      </c>
      <c r="F27" s="5">
        <v>1.6</v>
      </c>
      <c r="G27" s="5">
        <v>1.8</v>
      </c>
      <c r="H27" s="14">
        <f>C27*F27*G27</f>
        <v>18416.436191999997</v>
      </c>
      <c r="I27" s="8">
        <f>H27/$I$3</f>
        <v>1534.7030159999997</v>
      </c>
      <c r="J27" s="8">
        <f>I27*$J$3</f>
        <v>1304.4975635999997</v>
      </c>
      <c r="K27" s="20">
        <f>H27*$K$3</f>
        <v>10221.122086559999</v>
      </c>
    </row>
    <row r="28" spans="1:11" ht="26.25" customHeight="1" x14ac:dyDescent="0.25">
      <c r="A28" s="5" t="s">
        <v>50</v>
      </c>
      <c r="B28" s="9">
        <v>6566.42</v>
      </c>
      <c r="C28" s="5">
        <f>B28*$C$3</f>
        <v>7945.3681999999999</v>
      </c>
      <c r="D28" s="5">
        <v>1.3</v>
      </c>
      <c r="E28" s="6">
        <f>C28*D28</f>
        <v>10328.978660000001</v>
      </c>
      <c r="F28" s="5">
        <v>1.6</v>
      </c>
      <c r="G28" s="5">
        <v>1.8</v>
      </c>
      <c r="H28" s="14">
        <f>C28*F28*G28</f>
        <v>22882.660416000002</v>
      </c>
      <c r="I28" s="8">
        <f t="shared" ref="I28" si="17">H28/$I$3</f>
        <v>1906.8883680000001</v>
      </c>
      <c r="J28" s="8">
        <f>I28*$J$3</f>
        <v>1620.8551128000001</v>
      </c>
      <c r="K28" s="20">
        <f>H28*$K$3</f>
        <v>12699.876530880003</v>
      </c>
    </row>
    <row r="29" spans="1:11" ht="30.75" customHeight="1" x14ac:dyDescent="0.25">
      <c r="A29" s="5" t="s">
        <v>37</v>
      </c>
      <c r="B29" s="9">
        <v>6002.36</v>
      </c>
      <c r="C29" s="5">
        <f>B29*$C$3</f>
        <v>7262.855599999999</v>
      </c>
      <c r="D29" s="5">
        <v>1.3</v>
      </c>
      <c r="E29" s="6">
        <f>C29*D29</f>
        <v>9441.7122799999997</v>
      </c>
      <c r="F29" s="5">
        <v>1.6</v>
      </c>
      <c r="G29" s="5">
        <v>1.8</v>
      </c>
      <c r="H29" s="14">
        <f>C29*F29*G29</f>
        <v>20917.024127999997</v>
      </c>
      <c r="I29" s="9">
        <f>H29/$I$3</f>
        <v>1743.0853439999998</v>
      </c>
      <c r="J29" s="8">
        <f>I29*$J$3</f>
        <v>1481.6225423999999</v>
      </c>
      <c r="K29" s="20">
        <f>H29*$K$3</f>
        <v>11608.948391039999</v>
      </c>
    </row>
    <row r="30" spans="1:11" ht="30.75" customHeight="1" x14ac:dyDescent="0.25">
      <c r="A30" s="5" t="s">
        <v>76</v>
      </c>
      <c r="B30" s="9">
        <v>7711</v>
      </c>
      <c r="C30" s="5">
        <f>B30*$C$3</f>
        <v>9330.31</v>
      </c>
      <c r="D30" s="5">
        <v>2.2999999999999998</v>
      </c>
      <c r="E30" s="6">
        <f>C30*D30</f>
        <v>21459.712999999996</v>
      </c>
      <c r="F30" s="5">
        <v>1.6</v>
      </c>
      <c r="G30" s="5">
        <v>1.8</v>
      </c>
      <c r="H30" s="14">
        <f>C30*F30*G30</f>
        <v>26871.292799999999</v>
      </c>
      <c r="I30" s="9">
        <f>H30/$I$3</f>
        <v>2239.2743999999998</v>
      </c>
      <c r="J30" s="8">
        <f>I30*$J$3</f>
        <v>1903.3832399999997</v>
      </c>
      <c r="K30" s="20">
        <f>H30*$K$3</f>
        <v>14913.567504000001</v>
      </c>
    </row>
    <row r="31" spans="1:11" ht="40.5" customHeight="1" x14ac:dyDescent="0.25">
      <c r="A31" s="21" t="s">
        <v>48</v>
      </c>
      <c r="B31" s="9">
        <v>8872.64</v>
      </c>
      <c r="C31" s="5">
        <f>B31*$C$3</f>
        <v>10735.894399999999</v>
      </c>
      <c r="D31" s="5">
        <v>1.3</v>
      </c>
      <c r="E31" s="6">
        <f>C31*D31</f>
        <v>13956.66272</v>
      </c>
      <c r="F31" s="5">
        <v>1.6</v>
      </c>
      <c r="G31" s="5">
        <v>1.8</v>
      </c>
      <c r="H31" s="14">
        <f>C31*F31*G31</f>
        <v>30919.375872000001</v>
      </c>
      <c r="I31" s="9">
        <f>H31/$I$3</f>
        <v>2576.6146560000002</v>
      </c>
      <c r="J31" s="8">
        <f>I31*$J$3</f>
        <v>2190.1224576</v>
      </c>
      <c r="K31" s="20">
        <f>H31*$K$3</f>
        <v>17160.253608960003</v>
      </c>
    </row>
    <row r="32" spans="1:11" ht="40.5" customHeight="1" x14ac:dyDescent="0.25">
      <c r="A32" s="21" t="s">
        <v>52</v>
      </c>
      <c r="B32" s="9">
        <v>11585.84</v>
      </c>
      <c r="C32" s="5">
        <f t="shared" si="0"/>
        <v>14018.866399999999</v>
      </c>
      <c r="D32" s="5">
        <v>1.25</v>
      </c>
      <c r="E32" s="6">
        <f t="shared" si="1"/>
        <v>17523.582999999999</v>
      </c>
      <c r="F32" s="5">
        <v>1.6</v>
      </c>
      <c r="G32" s="5">
        <v>1.8</v>
      </c>
      <c r="H32" s="14">
        <f t="shared" si="2"/>
        <v>40374.335231999998</v>
      </c>
      <c r="I32" s="9">
        <f t="shared" si="3"/>
        <v>3364.527936</v>
      </c>
      <c r="J32" s="8">
        <f t="shared" si="4"/>
        <v>2859.8487455999998</v>
      </c>
      <c r="K32" s="20">
        <f t="shared" si="5"/>
        <v>22407.75605376</v>
      </c>
    </row>
    <row r="33" spans="1:11" ht="30.75" customHeight="1" x14ac:dyDescent="0.25">
      <c r="A33" s="5"/>
      <c r="B33" s="5"/>
      <c r="C33" s="5"/>
      <c r="D33" s="5"/>
      <c r="E33" s="6"/>
      <c r="F33" s="5"/>
      <c r="G33" s="5"/>
      <c r="H33" s="14"/>
      <c r="I33" s="8"/>
      <c r="J33" s="8"/>
      <c r="K33" s="20"/>
    </row>
    <row r="34" spans="1:11" ht="24.75" customHeight="1" x14ac:dyDescent="0.25">
      <c r="A34" s="5" t="s">
        <v>27</v>
      </c>
      <c r="B34" s="5">
        <v>107.1</v>
      </c>
      <c r="C34" s="5">
        <f t="shared" si="0"/>
        <v>129.59099999999998</v>
      </c>
      <c r="D34" s="5">
        <v>1.3</v>
      </c>
      <c r="E34" s="6">
        <f t="shared" si="1"/>
        <v>168.46829999999997</v>
      </c>
      <c r="F34" s="5">
        <v>1.8</v>
      </c>
      <c r="G34" s="5">
        <v>1.8</v>
      </c>
      <c r="H34" s="14">
        <f t="shared" si="2"/>
        <v>419.87483999999995</v>
      </c>
      <c r="I34" s="9">
        <f t="shared" si="3"/>
        <v>34.989569999999993</v>
      </c>
      <c r="J34" s="8">
        <f t="shared" si="4"/>
        <v>29.741134499999994</v>
      </c>
      <c r="K34" s="20">
        <f t="shared" si="5"/>
        <v>233.0305362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40"/>
  <sheetViews>
    <sheetView zoomScale="78" zoomScaleNormal="78" workbookViewId="0">
      <selection activeCell="A18" sqref="A18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2.285156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15.7109375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1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71</v>
      </c>
      <c r="K2" s="22" t="s">
        <v>32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1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11" ht="20.25" customHeight="1" x14ac:dyDescent="0.25">
      <c r="A5" s="5" t="s">
        <v>11</v>
      </c>
      <c r="B5" s="9">
        <v>1042</v>
      </c>
      <c r="C5" s="5">
        <f>B5*$C$3</f>
        <v>1260.82</v>
      </c>
      <c r="D5" s="5">
        <v>1.3</v>
      </c>
      <c r="E5" s="6">
        <f>C5*D5</f>
        <v>1639.066</v>
      </c>
      <c r="F5" s="5">
        <v>1.77</v>
      </c>
      <c r="G5" s="5">
        <v>1.8</v>
      </c>
      <c r="H5" s="14">
        <f>C5*F5*G5</f>
        <v>4016.9725199999998</v>
      </c>
      <c r="I5" s="8">
        <f>H5/$I$3</f>
        <v>334.74770999999998</v>
      </c>
      <c r="J5" s="8">
        <f>I5*$J$3</f>
        <v>284.53555349999999</v>
      </c>
      <c r="K5" s="20">
        <f>H5*$K$3</f>
        <v>2229.4197486000003</v>
      </c>
    </row>
    <row r="6" spans="1:11" ht="20.25" customHeight="1" x14ac:dyDescent="0.25">
      <c r="A6" s="5" t="s">
        <v>57</v>
      </c>
      <c r="B6" s="9">
        <v>499.79999999999995</v>
      </c>
      <c r="C6" s="5">
        <f>B6*$C$3</f>
        <v>604.75799999999992</v>
      </c>
      <c r="D6" s="5">
        <v>1.3</v>
      </c>
      <c r="E6" s="6">
        <f>C6*D6</f>
        <v>786.18539999999996</v>
      </c>
      <c r="F6" s="5">
        <v>1.77</v>
      </c>
      <c r="G6" s="5">
        <v>1.8</v>
      </c>
      <c r="H6" s="14">
        <f>C6*F6*G6</f>
        <v>1926.758988</v>
      </c>
      <c r="I6" s="8">
        <f>H6/$I$3</f>
        <v>160.56324900000001</v>
      </c>
      <c r="J6" s="8">
        <f>I6*$J$3</f>
        <v>136.47876165</v>
      </c>
      <c r="K6" s="20">
        <f>H6*$K$3</f>
        <v>1069.35123834</v>
      </c>
    </row>
    <row r="7" spans="1:11" ht="21" customHeight="1" x14ac:dyDescent="0.25">
      <c r="A7" s="5" t="s">
        <v>77</v>
      </c>
      <c r="B7" s="9">
        <v>1960</v>
      </c>
      <c r="C7" s="5">
        <f t="shared" ref="C7:C40" si="0">B7*$C$3</f>
        <v>2371.6</v>
      </c>
      <c r="D7" s="5">
        <v>1.3</v>
      </c>
      <c r="E7" s="6">
        <f t="shared" ref="E7:E40" si="1">C7*D7</f>
        <v>3083.08</v>
      </c>
      <c r="F7" s="5">
        <v>1.7</v>
      </c>
      <c r="G7" s="5">
        <v>1.8</v>
      </c>
      <c r="H7" s="14">
        <f t="shared" ref="H7:H40" si="2">C7*F7*G7</f>
        <v>7257.0959999999995</v>
      </c>
      <c r="I7" s="8">
        <f t="shared" ref="I7:I40" si="3">H7/$I$3</f>
        <v>604.75799999999992</v>
      </c>
      <c r="J7" s="8">
        <f t="shared" ref="J7:J40" si="4">I7*$J$3</f>
        <v>514.04429999999991</v>
      </c>
      <c r="K7" s="20">
        <f t="shared" ref="K7:K40" si="5">H7*$K$3</f>
        <v>4027.6882800000003</v>
      </c>
    </row>
    <row r="8" spans="1:11" ht="21" customHeight="1" x14ac:dyDescent="0.25">
      <c r="A8" s="5" t="s">
        <v>78</v>
      </c>
      <c r="B8" s="9">
        <v>2850</v>
      </c>
      <c r="C8" s="5">
        <f t="shared" si="0"/>
        <v>3448.5</v>
      </c>
      <c r="D8" s="5">
        <v>1.3</v>
      </c>
      <c r="E8" s="6">
        <f t="shared" si="1"/>
        <v>4483.05</v>
      </c>
      <c r="F8" s="5">
        <v>1.68</v>
      </c>
      <c r="G8" s="5">
        <v>1.8</v>
      </c>
      <c r="H8" s="14">
        <f t="shared" si="2"/>
        <v>10428.263999999999</v>
      </c>
      <c r="I8" s="8">
        <f>H8/$I$3</f>
        <v>869.02199999999993</v>
      </c>
      <c r="J8" s="8">
        <f t="shared" si="4"/>
        <v>738.66869999999994</v>
      </c>
      <c r="K8" s="20">
        <f>H8*$K$3</f>
        <v>5787.6865200000002</v>
      </c>
    </row>
    <row r="9" spans="1:11" ht="26.25" customHeight="1" x14ac:dyDescent="0.25">
      <c r="A9" s="5" t="s">
        <v>79</v>
      </c>
      <c r="B9" s="9">
        <v>3670</v>
      </c>
      <c r="C9" s="5">
        <f t="shared" si="0"/>
        <v>4440.7</v>
      </c>
      <c r="D9" s="5">
        <v>1.3</v>
      </c>
      <c r="E9" s="6">
        <f t="shared" si="1"/>
        <v>5772.91</v>
      </c>
      <c r="F9" s="5">
        <v>1.68</v>
      </c>
      <c r="G9" s="5">
        <v>1.8</v>
      </c>
      <c r="H9" s="14">
        <f t="shared" si="2"/>
        <v>13428.676799999999</v>
      </c>
      <c r="I9" s="8">
        <f>H9/$I$3</f>
        <v>1119.0563999999999</v>
      </c>
      <c r="J9" s="8">
        <f t="shared" si="4"/>
        <v>951.1979399999999</v>
      </c>
      <c r="K9" s="20">
        <f t="shared" si="5"/>
        <v>7452.9156240000002</v>
      </c>
    </row>
    <row r="10" spans="1:11" ht="26.25" customHeight="1" x14ac:dyDescent="0.25">
      <c r="A10" s="5" t="s">
        <v>80</v>
      </c>
      <c r="B10" s="9">
        <v>2382</v>
      </c>
      <c r="C10" s="5">
        <f t="shared" si="0"/>
        <v>2882.22</v>
      </c>
      <c r="D10" s="5">
        <v>1.3</v>
      </c>
      <c r="E10" s="6">
        <f t="shared" si="1"/>
        <v>3746.886</v>
      </c>
      <c r="F10" s="5">
        <v>1.68</v>
      </c>
      <c r="G10" s="5">
        <v>1.8</v>
      </c>
      <c r="H10" s="14">
        <f t="shared" si="2"/>
        <v>8715.8332799999989</v>
      </c>
      <c r="I10" s="8">
        <f t="shared" ref="I10:I28" si="6">H10/$I$3</f>
        <v>726.31943999999987</v>
      </c>
      <c r="J10" s="8">
        <f t="shared" si="4"/>
        <v>617.37152399999991</v>
      </c>
      <c r="K10" s="20">
        <f t="shared" si="5"/>
        <v>4837.2874703999996</v>
      </c>
    </row>
    <row r="11" spans="1:11" ht="26.25" customHeight="1" x14ac:dyDescent="0.25">
      <c r="A11" s="5" t="s">
        <v>81</v>
      </c>
      <c r="B11" s="9">
        <v>3033</v>
      </c>
      <c r="C11" s="5">
        <f t="shared" si="0"/>
        <v>3669.93</v>
      </c>
      <c r="D11" s="5">
        <v>1.3</v>
      </c>
      <c r="E11" s="6">
        <f t="shared" ref="E11:E15" si="7">C11*D11</f>
        <v>4770.9089999999997</v>
      </c>
      <c r="F11" s="5">
        <v>1.68</v>
      </c>
      <c r="G11" s="5">
        <v>1.8</v>
      </c>
      <c r="H11" s="14">
        <f t="shared" ref="H11:H15" si="8">C11*F11*G11</f>
        <v>11097.86832</v>
      </c>
      <c r="I11" s="8">
        <f t="shared" si="6"/>
        <v>924.82236</v>
      </c>
      <c r="J11" s="8">
        <f t="shared" ref="J11:J15" si="9">I11*$J$3</f>
        <v>786.09900600000003</v>
      </c>
      <c r="K11" s="20">
        <f t="shared" ref="K11:K15" si="10">H11*$K$3</f>
        <v>6159.3169176000001</v>
      </c>
    </row>
    <row r="12" spans="1:11" ht="26.25" customHeight="1" x14ac:dyDescent="0.25">
      <c r="A12" s="5" t="s">
        <v>82</v>
      </c>
      <c r="B12" s="9">
        <v>4576</v>
      </c>
      <c r="C12" s="5">
        <f t="shared" si="0"/>
        <v>5536.96</v>
      </c>
      <c r="D12" s="5">
        <v>1.3</v>
      </c>
      <c r="E12" s="6">
        <f t="shared" si="7"/>
        <v>7198.0480000000007</v>
      </c>
      <c r="F12" s="5">
        <v>1.68</v>
      </c>
      <c r="G12" s="5">
        <v>1.8</v>
      </c>
      <c r="H12" s="14">
        <f t="shared" si="8"/>
        <v>16743.767040000002</v>
      </c>
      <c r="I12" s="8">
        <f t="shared" ref="I12:I15" si="11">H12/$I$3</f>
        <v>1395.3139200000003</v>
      </c>
      <c r="J12" s="8">
        <f t="shared" si="9"/>
        <v>1186.0168320000002</v>
      </c>
      <c r="K12" s="20">
        <f t="shared" si="10"/>
        <v>9292.7907072000016</v>
      </c>
    </row>
    <row r="13" spans="1:11" ht="26.25" customHeight="1" x14ac:dyDescent="0.25">
      <c r="A13" s="5" t="s">
        <v>83</v>
      </c>
      <c r="B13" s="9">
        <v>2680</v>
      </c>
      <c r="C13" s="5">
        <f t="shared" si="0"/>
        <v>3242.7999999999997</v>
      </c>
      <c r="D13" s="5">
        <v>1.3</v>
      </c>
      <c r="E13" s="6">
        <f t="shared" si="7"/>
        <v>4215.6399999999994</v>
      </c>
      <c r="F13" s="5">
        <v>1.68</v>
      </c>
      <c r="G13" s="5">
        <v>1.8</v>
      </c>
      <c r="H13" s="14">
        <f t="shared" si="8"/>
        <v>9806.2271999999994</v>
      </c>
      <c r="I13" s="8">
        <f t="shared" si="11"/>
        <v>817.18559999999991</v>
      </c>
      <c r="J13" s="8">
        <f t="shared" si="9"/>
        <v>694.60775999999987</v>
      </c>
      <c r="K13" s="20">
        <f t="shared" si="10"/>
        <v>5442.4560959999999</v>
      </c>
    </row>
    <row r="14" spans="1:11" ht="26.25" customHeight="1" x14ac:dyDescent="0.25">
      <c r="A14" s="5" t="s">
        <v>84</v>
      </c>
      <c r="B14" s="9">
        <v>3860</v>
      </c>
      <c r="C14" s="5">
        <f t="shared" si="0"/>
        <v>4670.5999999999995</v>
      </c>
      <c r="D14" s="5">
        <v>1.3</v>
      </c>
      <c r="E14" s="6">
        <f t="shared" si="7"/>
        <v>6071.78</v>
      </c>
      <c r="F14" s="5">
        <v>1.68</v>
      </c>
      <c r="G14" s="5">
        <v>1.8</v>
      </c>
      <c r="H14" s="14">
        <f t="shared" si="8"/>
        <v>14123.894399999997</v>
      </c>
      <c r="I14" s="8">
        <f t="shared" si="11"/>
        <v>1176.9911999999997</v>
      </c>
      <c r="J14" s="8">
        <f t="shared" si="9"/>
        <v>1000.4425199999997</v>
      </c>
      <c r="K14" s="20">
        <f t="shared" si="10"/>
        <v>7838.7613919999994</v>
      </c>
    </row>
    <row r="15" spans="1:11" ht="26.25" customHeight="1" x14ac:dyDescent="0.25">
      <c r="A15" s="5" t="s">
        <v>85</v>
      </c>
      <c r="B15" s="9">
        <v>5039</v>
      </c>
      <c r="C15" s="5">
        <f t="shared" si="0"/>
        <v>6097.19</v>
      </c>
      <c r="D15" s="5">
        <v>1.3</v>
      </c>
      <c r="E15" s="6">
        <f t="shared" si="7"/>
        <v>7926.3469999999998</v>
      </c>
      <c r="F15" s="5">
        <v>1.68</v>
      </c>
      <c r="G15" s="5">
        <v>1.8</v>
      </c>
      <c r="H15" s="14">
        <f t="shared" si="8"/>
        <v>18437.902559999999</v>
      </c>
      <c r="I15" s="8">
        <f t="shared" si="11"/>
        <v>1536.4918799999998</v>
      </c>
      <c r="J15" s="8">
        <f t="shared" si="9"/>
        <v>1306.0180979999998</v>
      </c>
      <c r="K15" s="20">
        <f t="shared" si="10"/>
        <v>10233.035920800001</v>
      </c>
    </row>
    <row r="16" spans="1:11" ht="26.25" customHeight="1" x14ac:dyDescent="0.25">
      <c r="A16" s="5" t="s">
        <v>64</v>
      </c>
      <c r="B16" s="9">
        <v>3411</v>
      </c>
      <c r="C16" s="5">
        <f t="shared" si="0"/>
        <v>4127.3099999999995</v>
      </c>
      <c r="D16" s="5">
        <v>1.3</v>
      </c>
      <c r="E16" s="6">
        <f t="shared" si="1"/>
        <v>5365.5029999999997</v>
      </c>
      <c r="F16" s="5">
        <v>1.7</v>
      </c>
      <c r="G16" s="5">
        <v>1.8</v>
      </c>
      <c r="H16" s="14">
        <f t="shared" si="2"/>
        <v>12629.568599999999</v>
      </c>
      <c r="I16" s="8">
        <f t="shared" si="6"/>
        <v>1052.4640499999998</v>
      </c>
      <c r="J16" s="8">
        <f t="shared" si="4"/>
        <v>894.59444249999979</v>
      </c>
      <c r="K16" s="20">
        <f t="shared" si="5"/>
        <v>7009.4105730000001</v>
      </c>
    </row>
    <row r="17" spans="1:11" ht="26.25" customHeight="1" x14ac:dyDescent="0.25">
      <c r="A17" s="5" t="s">
        <v>65</v>
      </c>
      <c r="B17" s="9">
        <v>4119</v>
      </c>
      <c r="C17" s="5">
        <f t="shared" si="0"/>
        <v>4983.99</v>
      </c>
      <c r="D17" s="5">
        <v>1.3</v>
      </c>
      <c r="E17" s="6">
        <f t="shared" si="1"/>
        <v>6479.1869999999999</v>
      </c>
      <c r="F17" s="5">
        <v>1.7</v>
      </c>
      <c r="G17" s="5">
        <v>1.8</v>
      </c>
      <c r="H17" s="14">
        <f t="shared" si="2"/>
        <v>15251.009399999999</v>
      </c>
      <c r="I17" s="8">
        <f t="shared" si="6"/>
        <v>1270.9174499999999</v>
      </c>
      <c r="J17" s="8">
        <f t="shared" si="4"/>
        <v>1080.2798324999999</v>
      </c>
      <c r="K17" s="20">
        <f t="shared" si="5"/>
        <v>8464.3102170000002</v>
      </c>
    </row>
    <row r="18" spans="1:11" ht="26.25" customHeight="1" x14ac:dyDescent="0.25">
      <c r="A18" s="5" t="s">
        <v>66</v>
      </c>
      <c r="B18" s="9">
        <v>4477</v>
      </c>
      <c r="C18" s="5">
        <f t="shared" si="0"/>
        <v>5417.17</v>
      </c>
      <c r="D18" s="5">
        <v>1.3</v>
      </c>
      <c r="E18" s="6">
        <f t="shared" si="1"/>
        <v>7042.3209999999999</v>
      </c>
      <c r="F18" s="5">
        <v>1.7</v>
      </c>
      <c r="G18" s="5">
        <v>1.8</v>
      </c>
      <c r="H18" s="14">
        <f t="shared" si="2"/>
        <v>16576.540199999999</v>
      </c>
      <c r="I18" s="8">
        <f t="shared" si="6"/>
        <v>1381.37835</v>
      </c>
      <c r="J18" s="8">
        <f t="shared" si="4"/>
        <v>1174.1715975</v>
      </c>
      <c r="K18" s="20">
        <f t="shared" si="5"/>
        <v>9199.9798110000011</v>
      </c>
    </row>
    <row r="19" spans="1:11" ht="26.25" customHeight="1" x14ac:dyDescent="0.25">
      <c r="A19" s="5" t="s">
        <v>63</v>
      </c>
      <c r="B19" s="9">
        <v>5366</v>
      </c>
      <c r="C19" s="5">
        <f t="shared" si="0"/>
        <v>6492.86</v>
      </c>
      <c r="D19" s="5">
        <v>1.3</v>
      </c>
      <c r="E19" s="6">
        <f t="shared" si="1"/>
        <v>8440.7180000000008</v>
      </c>
      <c r="F19" s="5">
        <v>1.7</v>
      </c>
      <c r="G19" s="5">
        <v>1.8</v>
      </c>
      <c r="H19" s="14">
        <f t="shared" si="2"/>
        <v>19868.151599999997</v>
      </c>
      <c r="I19" s="8">
        <f t="shared" si="6"/>
        <v>1655.6792999999998</v>
      </c>
      <c r="J19" s="8">
        <f t="shared" si="4"/>
        <v>1407.3274049999998</v>
      </c>
      <c r="K19" s="20">
        <f t="shared" si="5"/>
        <v>11026.824138</v>
      </c>
    </row>
    <row r="20" spans="1:11" ht="26.25" customHeight="1" x14ac:dyDescent="0.25">
      <c r="A20" s="5" t="s">
        <v>67</v>
      </c>
      <c r="B20" s="9">
        <v>5529</v>
      </c>
      <c r="C20" s="5">
        <f t="shared" si="0"/>
        <v>6690.09</v>
      </c>
      <c r="D20" s="5">
        <v>1.3</v>
      </c>
      <c r="E20" s="6">
        <f t="shared" si="1"/>
        <v>8697.1170000000002</v>
      </c>
      <c r="F20" s="5">
        <v>1.7</v>
      </c>
      <c r="G20" s="5">
        <v>1.8</v>
      </c>
      <c r="H20" s="14">
        <f t="shared" si="2"/>
        <v>20471.6754</v>
      </c>
      <c r="I20" s="8">
        <f t="shared" si="6"/>
        <v>1705.9729500000001</v>
      </c>
      <c r="J20" s="8">
        <f t="shared" si="4"/>
        <v>1450.0770075</v>
      </c>
      <c r="K20" s="20">
        <f t="shared" si="5"/>
        <v>11361.779847000002</v>
      </c>
    </row>
    <row r="21" spans="1:11" ht="26.25" customHeight="1" x14ac:dyDescent="0.25">
      <c r="A21" s="5" t="s">
        <v>70</v>
      </c>
      <c r="B21" s="9">
        <v>6129</v>
      </c>
      <c r="C21" s="5">
        <f t="shared" si="0"/>
        <v>7416.09</v>
      </c>
      <c r="D21" s="5">
        <v>1.3</v>
      </c>
      <c r="E21" s="6">
        <f t="shared" si="1"/>
        <v>9640.9170000000013</v>
      </c>
      <c r="F21" s="5">
        <v>1.65</v>
      </c>
      <c r="G21" s="5">
        <v>1.8</v>
      </c>
      <c r="H21" s="14">
        <f t="shared" si="2"/>
        <v>22025.7873</v>
      </c>
      <c r="I21" s="8">
        <f t="shared" si="6"/>
        <v>1835.4822750000001</v>
      </c>
      <c r="J21" s="8">
        <f t="shared" si="4"/>
        <v>1560.1599337499999</v>
      </c>
      <c r="K21" s="20">
        <f t="shared" si="5"/>
        <v>12224.311951500002</v>
      </c>
    </row>
    <row r="22" spans="1:11" ht="26.25" customHeight="1" x14ac:dyDescent="0.25">
      <c r="A22" s="5" t="s">
        <v>87</v>
      </c>
      <c r="B22" s="9">
        <v>5000</v>
      </c>
      <c r="C22" s="5">
        <f t="shared" si="0"/>
        <v>6050</v>
      </c>
      <c r="D22" s="5">
        <v>1.3</v>
      </c>
      <c r="E22" s="6">
        <f t="shared" ref="E22" si="12">C22*D22</f>
        <v>7865</v>
      </c>
      <c r="F22" s="5">
        <v>1.65</v>
      </c>
      <c r="G22" s="5">
        <v>1.8</v>
      </c>
      <c r="H22" s="14">
        <f t="shared" ref="H22" si="13">C22*F22*G22</f>
        <v>17968.5</v>
      </c>
      <c r="I22" s="8">
        <f t="shared" ref="I22" si="14">H22/$I$3</f>
        <v>1497.375</v>
      </c>
      <c r="J22" s="8">
        <f t="shared" ref="J22" si="15">I22*$J$3</f>
        <v>1272.76875</v>
      </c>
      <c r="K22" s="20">
        <f t="shared" ref="K22" si="16">H22*$K$3</f>
        <v>9972.5175000000017</v>
      </c>
    </row>
    <row r="23" spans="1:11" ht="27.75" customHeight="1" x14ac:dyDescent="0.25">
      <c r="A23" s="5" t="s">
        <v>62</v>
      </c>
      <c r="B23" s="2">
        <v>6376</v>
      </c>
      <c r="C23" s="2">
        <f t="shared" si="0"/>
        <v>7714.96</v>
      </c>
      <c r="D23" s="5">
        <v>1.3</v>
      </c>
      <c r="E23" s="6">
        <f t="shared" si="1"/>
        <v>10029.448</v>
      </c>
      <c r="F23" s="5">
        <v>1.67</v>
      </c>
      <c r="G23" s="5">
        <v>1.8</v>
      </c>
      <c r="H23" s="14">
        <f t="shared" si="2"/>
        <v>23191.169759999997</v>
      </c>
      <c r="I23" s="8">
        <f t="shared" si="6"/>
        <v>1932.5974799999997</v>
      </c>
      <c r="J23" s="8">
        <f t="shared" si="4"/>
        <v>1642.7078579999998</v>
      </c>
      <c r="K23" s="20">
        <f t="shared" si="5"/>
        <v>12871.099216799999</v>
      </c>
    </row>
    <row r="24" spans="1:11" ht="27.75" customHeight="1" x14ac:dyDescent="0.25">
      <c r="A24" s="5" t="s">
        <v>75</v>
      </c>
      <c r="B24" s="2">
        <v>7552</v>
      </c>
      <c r="C24" s="2">
        <v>7419.7199999999993</v>
      </c>
      <c r="D24" s="5">
        <v>2.2999999999999998</v>
      </c>
      <c r="E24" s="6">
        <f t="shared" ref="E24" si="17">C24*D24</f>
        <v>17065.355999999996</v>
      </c>
      <c r="F24" s="5">
        <v>1.6</v>
      </c>
      <c r="G24" s="5">
        <v>1.8</v>
      </c>
      <c r="H24" s="14">
        <f t="shared" ref="H24" si="18">C24*F24*G24</f>
        <v>21368.793600000001</v>
      </c>
      <c r="I24" s="8">
        <f t="shared" ref="I24" si="19">H24/$I$3</f>
        <v>1780.7328</v>
      </c>
      <c r="J24" s="8">
        <f t="shared" ref="J24" si="20">I24*$J$3</f>
        <v>1513.6228799999999</v>
      </c>
      <c r="K24" s="20">
        <f t="shared" ref="K24" si="21">H24*$K$3</f>
        <v>11859.680448000001</v>
      </c>
    </row>
    <row r="25" spans="1:11" ht="27.75" customHeight="1" x14ac:dyDescent="0.25">
      <c r="A25" s="5" t="s">
        <v>73</v>
      </c>
      <c r="B25" s="2">
        <v>7562</v>
      </c>
      <c r="C25" s="2">
        <f t="shared" ref="C25" si="22">B25*$C$3</f>
        <v>9150.02</v>
      </c>
      <c r="D25" s="5">
        <v>1.3</v>
      </c>
      <c r="E25" s="6">
        <f t="shared" ref="E25" si="23">C25*D25</f>
        <v>11895.026000000002</v>
      </c>
      <c r="F25" s="5">
        <v>1.65</v>
      </c>
      <c r="G25" s="5">
        <v>1.8</v>
      </c>
      <c r="H25" s="14">
        <f t="shared" ref="H25" si="24">C25*F25*G25</f>
        <v>27175.559399999998</v>
      </c>
      <c r="I25" s="8">
        <f t="shared" ref="I25" si="25">H25/$I$3</f>
        <v>2264.62995</v>
      </c>
      <c r="J25" s="8">
        <f t="shared" ref="J25" si="26">I25*$J$3</f>
        <v>1924.9354575</v>
      </c>
      <c r="K25" s="20">
        <f>H25*$K$3</f>
        <v>15082.435467000001</v>
      </c>
    </row>
    <row r="26" spans="1:11" ht="24.75" customHeight="1" x14ac:dyDescent="0.25">
      <c r="A26" s="5" t="s">
        <v>68</v>
      </c>
      <c r="B26" s="9">
        <v>9980.5299999999988</v>
      </c>
      <c r="C26" s="5">
        <f t="shared" si="0"/>
        <v>12076.441299999999</v>
      </c>
      <c r="D26" s="5">
        <v>1.3</v>
      </c>
      <c r="E26" s="6">
        <f t="shared" si="1"/>
        <v>15699.373689999999</v>
      </c>
      <c r="F26" s="5">
        <v>1.6</v>
      </c>
      <c r="G26" s="5">
        <v>1.8</v>
      </c>
      <c r="H26" s="14">
        <f t="shared" si="2"/>
        <v>34780.150944000001</v>
      </c>
      <c r="I26" s="8">
        <f t="shared" si="6"/>
        <v>2898.3459120000002</v>
      </c>
      <c r="J26" s="8">
        <f t="shared" si="4"/>
        <v>2463.5940252</v>
      </c>
      <c r="K26" s="20">
        <f t="shared" si="5"/>
        <v>19302.983773920001</v>
      </c>
    </row>
    <row r="27" spans="1:11" ht="24.75" customHeight="1" x14ac:dyDescent="0.25">
      <c r="A27" s="5" t="s">
        <v>74</v>
      </c>
      <c r="B27" s="9">
        <v>9821</v>
      </c>
      <c r="C27" s="5">
        <f t="shared" si="0"/>
        <v>11883.41</v>
      </c>
      <c r="D27" s="5">
        <v>1.3</v>
      </c>
      <c r="E27" s="6">
        <f t="shared" si="1"/>
        <v>15448.433000000001</v>
      </c>
      <c r="F27" s="5">
        <v>1.63</v>
      </c>
      <c r="G27" s="5">
        <v>1.8</v>
      </c>
      <c r="H27" s="14">
        <f t="shared" si="2"/>
        <v>34865.924939999997</v>
      </c>
      <c r="I27" s="8">
        <f t="shared" si="6"/>
        <v>2905.4937449999998</v>
      </c>
      <c r="J27" s="8">
        <f t="shared" si="4"/>
        <v>2469.6696832499997</v>
      </c>
      <c r="K27" s="20">
        <f t="shared" si="5"/>
        <v>19350.5883417</v>
      </c>
    </row>
    <row r="28" spans="1:11" ht="24.75" customHeight="1" x14ac:dyDescent="0.25">
      <c r="A28" s="5" t="s">
        <v>69</v>
      </c>
      <c r="B28" s="2">
        <v>12657</v>
      </c>
      <c r="C28" s="2">
        <f t="shared" si="0"/>
        <v>15314.97</v>
      </c>
      <c r="D28" s="5">
        <v>1.3</v>
      </c>
      <c r="E28" s="6">
        <f t="shared" si="1"/>
        <v>19909.460999999999</v>
      </c>
      <c r="F28" s="5">
        <v>1.6</v>
      </c>
      <c r="G28" s="5">
        <v>1.8</v>
      </c>
      <c r="H28" s="14">
        <f t="shared" si="2"/>
        <v>44107.113600000004</v>
      </c>
      <c r="I28" s="8">
        <f t="shared" si="6"/>
        <v>3675.5928000000004</v>
      </c>
      <c r="J28" s="8">
        <f t="shared" si="4"/>
        <v>3124.2538800000002</v>
      </c>
      <c r="K28" s="20">
        <f t="shared" si="5"/>
        <v>24479.448048000006</v>
      </c>
    </row>
    <row r="29" spans="1:11" ht="27.75" customHeight="1" x14ac:dyDescent="0.25">
      <c r="A29" s="5" t="s">
        <v>86</v>
      </c>
      <c r="B29" s="2">
        <v>15444</v>
      </c>
      <c r="C29" s="2">
        <f t="shared" si="0"/>
        <v>18687.239999999998</v>
      </c>
      <c r="D29" s="5">
        <v>2.2999999999999998</v>
      </c>
      <c r="E29" s="6">
        <f t="shared" ref="E29" si="27">C29*D29</f>
        <v>42980.651999999995</v>
      </c>
      <c r="F29" s="5">
        <v>1.6</v>
      </c>
      <c r="G29" s="5">
        <v>1.8</v>
      </c>
      <c r="H29" s="14">
        <f t="shared" ref="H29" si="28">C29*F29*G29</f>
        <v>53819.251199999999</v>
      </c>
      <c r="I29" s="8">
        <f t="shared" ref="I29" si="29">H29/$I$3</f>
        <v>4484.9376000000002</v>
      </c>
      <c r="J29" s="8">
        <f t="shared" ref="J29" si="30">I29*$J$3</f>
        <v>3812.1969600000002</v>
      </c>
      <c r="K29" s="20">
        <f t="shared" ref="K29" si="31">H29*$K$3</f>
        <v>29869.684416000004</v>
      </c>
    </row>
    <row r="30" spans="1:11" ht="27.75" customHeight="1" x14ac:dyDescent="0.25">
      <c r="A30" s="28"/>
    </row>
    <row r="32" spans="1:11" ht="40.5" customHeight="1" x14ac:dyDescent="0.25">
      <c r="A32" s="26" t="s">
        <v>60</v>
      </c>
      <c r="B32" s="9"/>
      <c r="C32" s="5"/>
      <c r="D32" s="5"/>
      <c r="E32" s="6"/>
      <c r="F32" s="5"/>
      <c r="G32" s="5"/>
      <c r="H32" s="14"/>
      <c r="I32" s="9"/>
      <c r="J32" s="8"/>
      <c r="K32" s="20"/>
    </row>
    <row r="33" spans="1:11" ht="26.25" customHeight="1" x14ac:dyDescent="0.25">
      <c r="A33" s="5" t="s">
        <v>38</v>
      </c>
      <c r="B33" s="9">
        <v>5470</v>
      </c>
      <c r="C33" s="5">
        <f>B33*$C$3</f>
        <v>6618.7</v>
      </c>
      <c r="D33" s="5">
        <v>1.3</v>
      </c>
      <c r="E33" s="6">
        <f>C33*D33</f>
        <v>8604.31</v>
      </c>
      <c r="F33" s="5">
        <v>1.6</v>
      </c>
      <c r="G33" s="5">
        <v>1.8</v>
      </c>
      <c r="H33" s="14">
        <f>C33*F33*G33</f>
        <v>19061.856</v>
      </c>
      <c r="I33" s="8">
        <f>H33/$I$3</f>
        <v>1588.4880000000001</v>
      </c>
      <c r="J33" s="8">
        <f>I33*$J$3</f>
        <v>1350.2148</v>
      </c>
      <c r="K33" s="20">
        <f>H33*$K$3</f>
        <v>10579.330080000002</v>
      </c>
    </row>
    <row r="34" spans="1:11" ht="26.25" customHeight="1" x14ac:dyDescent="0.25">
      <c r="A34" s="5" t="s">
        <v>50</v>
      </c>
      <c r="B34" s="9">
        <v>6797</v>
      </c>
      <c r="C34" s="5">
        <f>B34*$C$3</f>
        <v>8224.369999999999</v>
      </c>
      <c r="D34" s="5">
        <v>1.3</v>
      </c>
      <c r="E34" s="6">
        <f>C34*D34</f>
        <v>10691.680999999999</v>
      </c>
      <c r="F34" s="5">
        <v>1.6</v>
      </c>
      <c r="G34" s="5">
        <v>1.8</v>
      </c>
      <c r="H34" s="14">
        <f>C34*F34*G34</f>
        <v>23686.185599999997</v>
      </c>
      <c r="I34" s="8">
        <f t="shared" ref="I34" si="32">H34/$I$3</f>
        <v>1973.8487999999998</v>
      </c>
      <c r="J34" s="8">
        <f>I34*$J$3</f>
        <v>1677.7714799999997</v>
      </c>
      <c r="K34" s="20">
        <f>H34*$K$3</f>
        <v>13145.833008</v>
      </c>
    </row>
    <row r="35" spans="1:11" ht="30.75" customHeight="1" x14ac:dyDescent="0.25">
      <c r="A35" s="5" t="s">
        <v>37</v>
      </c>
      <c r="B35" s="9">
        <v>6213</v>
      </c>
      <c r="C35" s="5">
        <f>B35*$C$3</f>
        <v>7517.73</v>
      </c>
      <c r="D35" s="5">
        <v>1.3</v>
      </c>
      <c r="E35" s="6">
        <f>C35*D35</f>
        <v>9773.0489999999991</v>
      </c>
      <c r="F35" s="5">
        <v>1.6</v>
      </c>
      <c r="G35" s="5">
        <v>1.8</v>
      </c>
      <c r="H35" s="14">
        <f>C35*F35*G35</f>
        <v>21651.062400000003</v>
      </c>
      <c r="I35" s="9">
        <f>H35/$I$3</f>
        <v>1804.2552000000003</v>
      </c>
      <c r="J35" s="8">
        <f>I35*$J$3</f>
        <v>1533.6169200000002</v>
      </c>
      <c r="K35" s="20">
        <f>H35*$K$3</f>
        <v>12016.339632000003</v>
      </c>
    </row>
    <row r="36" spans="1:11" ht="30.75" customHeight="1" x14ac:dyDescent="0.25">
      <c r="A36" s="5" t="s">
        <v>76</v>
      </c>
      <c r="B36" s="9">
        <v>7981</v>
      </c>
      <c r="C36" s="5">
        <f>B36*$C$3</f>
        <v>9657.01</v>
      </c>
      <c r="D36" s="5">
        <v>2.2999999999999998</v>
      </c>
      <c r="E36" s="6">
        <f>C36*D36</f>
        <v>22211.123</v>
      </c>
      <c r="F36" s="5">
        <v>1.6</v>
      </c>
      <c r="G36" s="5">
        <v>1.8</v>
      </c>
      <c r="H36" s="14">
        <f>C36*F36*G36</f>
        <v>27812.1888</v>
      </c>
      <c r="I36" s="9">
        <f>H36/$I$3</f>
        <v>2317.6824000000001</v>
      </c>
      <c r="J36" s="8">
        <f>I36*$J$3</f>
        <v>1970.0300400000001</v>
      </c>
      <c r="K36" s="20">
        <f>H36*$K$3</f>
        <v>15435.764784000001</v>
      </c>
    </row>
    <row r="37" spans="1:11" ht="40.5" customHeight="1" x14ac:dyDescent="0.25">
      <c r="A37" s="21" t="s">
        <v>48</v>
      </c>
      <c r="B37" s="9">
        <v>9183</v>
      </c>
      <c r="C37" s="5">
        <f>B37*$C$3</f>
        <v>11111.43</v>
      </c>
      <c r="D37" s="5">
        <v>1.3</v>
      </c>
      <c r="E37" s="6">
        <f>C37*D37</f>
        <v>14444.859</v>
      </c>
      <c r="F37" s="5">
        <v>1.6</v>
      </c>
      <c r="G37" s="5">
        <v>1.8</v>
      </c>
      <c r="H37" s="14">
        <f>C37*F37*G37</f>
        <v>32000.918400000002</v>
      </c>
      <c r="I37" s="9">
        <f>H37/$I$3</f>
        <v>2666.7432000000003</v>
      </c>
      <c r="J37" s="8">
        <f>I37*$J$3</f>
        <v>2266.7317200000002</v>
      </c>
      <c r="K37" s="20">
        <f>H37*$K$3</f>
        <v>17760.509712000003</v>
      </c>
    </row>
    <row r="38" spans="1:11" ht="40.5" customHeight="1" x14ac:dyDescent="0.25">
      <c r="A38" s="21" t="s">
        <v>52</v>
      </c>
      <c r="B38" s="9">
        <v>11875</v>
      </c>
      <c r="C38" s="5">
        <f t="shared" si="0"/>
        <v>14368.75</v>
      </c>
      <c r="D38" s="5">
        <v>1.25</v>
      </c>
      <c r="E38" s="6">
        <f t="shared" si="1"/>
        <v>17960.9375</v>
      </c>
      <c r="F38" s="5">
        <v>1.6</v>
      </c>
      <c r="G38" s="5">
        <v>1.8</v>
      </c>
      <c r="H38" s="14">
        <f t="shared" si="2"/>
        <v>41382</v>
      </c>
      <c r="I38" s="9">
        <f t="shared" si="3"/>
        <v>3448.5</v>
      </c>
      <c r="J38" s="8">
        <f t="shared" si="4"/>
        <v>2931.2249999999999</v>
      </c>
      <c r="K38" s="20">
        <f t="shared" si="5"/>
        <v>22967.010000000002</v>
      </c>
    </row>
    <row r="39" spans="1:11" ht="30.75" customHeight="1" x14ac:dyDescent="0.25">
      <c r="A39" s="5"/>
      <c r="B39" s="5"/>
      <c r="C39" s="5"/>
      <c r="D39" s="5"/>
      <c r="E39" s="6"/>
      <c r="F39" s="5"/>
      <c r="G39" s="5"/>
      <c r="H39" s="14"/>
      <c r="I39" s="8"/>
      <c r="J39" s="8"/>
      <c r="K39" s="20"/>
    </row>
    <row r="40" spans="1:11" ht="24.75" customHeight="1" x14ac:dyDescent="0.25">
      <c r="A40" s="5" t="s">
        <v>27</v>
      </c>
      <c r="B40" s="5">
        <v>115</v>
      </c>
      <c r="C40" s="5">
        <f t="shared" si="0"/>
        <v>139.15</v>
      </c>
      <c r="D40" s="5">
        <v>1.3</v>
      </c>
      <c r="E40" s="6">
        <f t="shared" si="1"/>
        <v>180.89500000000001</v>
      </c>
      <c r="F40" s="5">
        <v>1.8</v>
      </c>
      <c r="G40" s="5">
        <v>1.8</v>
      </c>
      <c r="H40" s="14">
        <f t="shared" si="2"/>
        <v>450.84600000000006</v>
      </c>
      <c r="I40" s="9">
        <f t="shared" si="3"/>
        <v>37.570500000000003</v>
      </c>
      <c r="J40" s="8">
        <f t="shared" si="4"/>
        <v>31.934925</v>
      </c>
      <c r="K40" s="20">
        <f t="shared" si="5"/>
        <v>250.21953000000005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9888-A908-4C40-8F7F-4BBD7EC275B0}">
  <dimension ref="A1:K39"/>
  <sheetViews>
    <sheetView zoomScale="78" zoomScaleNormal="78" workbookViewId="0">
      <selection activeCell="U10" sqref="U10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15.7109375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1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71</v>
      </c>
      <c r="K2" s="22" t="s">
        <v>32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1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11" ht="20.25" customHeight="1" x14ac:dyDescent="0.25">
      <c r="A5" s="5" t="s">
        <v>11</v>
      </c>
      <c r="B5" s="9">
        <v>1084</v>
      </c>
      <c r="C5" s="5">
        <f>B5*$C$3</f>
        <v>1311.6399999999999</v>
      </c>
      <c r="D5" s="5">
        <v>1.3</v>
      </c>
      <c r="E5" s="6">
        <f>C5*D5</f>
        <v>1705.1319999999998</v>
      </c>
      <c r="F5" s="5">
        <v>1.77</v>
      </c>
      <c r="G5" s="5">
        <v>1.8</v>
      </c>
      <c r="H5" s="14">
        <f>C5*F5*G5</f>
        <v>4178.8850399999992</v>
      </c>
      <c r="I5" s="8">
        <f>H5/$I$3</f>
        <v>348.24041999999992</v>
      </c>
      <c r="J5" s="8">
        <f>I5*$J$3</f>
        <v>296.00435699999991</v>
      </c>
      <c r="K5" s="20">
        <f>H5*$K$3</f>
        <v>2319.2811972</v>
      </c>
    </row>
    <row r="6" spans="1:11" ht="21" customHeight="1" x14ac:dyDescent="0.25">
      <c r="A6" s="5" t="s">
        <v>77</v>
      </c>
      <c r="B6" s="9">
        <v>2038</v>
      </c>
      <c r="C6" s="5">
        <f t="shared" ref="C6:C39" si="0">B6*$C$3</f>
        <v>2465.98</v>
      </c>
      <c r="D6" s="5">
        <v>1.3</v>
      </c>
      <c r="E6" s="6">
        <f t="shared" ref="E6:E39" si="1">C6*D6</f>
        <v>3205.7740000000003</v>
      </c>
      <c r="F6" s="5">
        <v>1.7</v>
      </c>
      <c r="G6" s="5">
        <v>1.8</v>
      </c>
      <c r="H6" s="14">
        <f t="shared" ref="H6:H39" si="2">C6*F6*G6</f>
        <v>7545.8988000000008</v>
      </c>
      <c r="I6" s="8">
        <f t="shared" ref="I6:I39" si="3">H6/$I$3</f>
        <v>628.82490000000007</v>
      </c>
      <c r="J6" s="8">
        <f t="shared" ref="J6:J39" si="4">I6*$J$3</f>
        <v>534.50116500000001</v>
      </c>
      <c r="K6" s="20">
        <f t="shared" ref="K6:K39" si="5">H6*$K$3</f>
        <v>4187.9738340000013</v>
      </c>
    </row>
    <row r="7" spans="1:11" ht="21" customHeight="1" x14ac:dyDescent="0.25">
      <c r="A7" s="5" t="s">
        <v>78</v>
      </c>
      <c r="B7" s="9">
        <v>2964</v>
      </c>
      <c r="C7" s="5">
        <f t="shared" si="0"/>
        <v>3586.44</v>
      </c>
      <c r="D7" s="5">
        <v>1.3</v>
      </c>
      <c r="E7" s="6">
        <f t="shared" si="1"/>
        <v>4662.3720000000003</v>
      </c>
      <c r="F7" s="5">
        <v>1.68</v>
      </c>
      <c r="G7" s="5">
        <v>1.8</v>
      </c>
      <c r="H7" s="14">
        <f t="shared" si="2"/>
        <v>10845.394559999999</v>
      </c>
      <c r="I7" s="8">
        <f>H7/$I$3</f>
        <v>903.78287999999986</v>
      </c>
      <c r="J7" s="8">
        <f t="shared" si="4"/>
        <v>768.21544799999981</v>
      </c>
      <c r="K7" s="20">
        <f>H7*$K$3</f>
        <v>6019.1939807999997</v>
      </c>
    </row>
    <row r="8" spans="1:11" ht="26.25" customHeight="1" x14ac:dyDescent="0.25">
      <c r="A8" s="5" t="s">
        <v>79</v>
      </c>
      <c r="B8" s="9">
        <v>3817</v>
      </c>
      <c r="C8" s="5">
        <f t="shared" si="0"/>
        <v>4618.57</v>
      </c>
      <c r="D8" s="5">
        <v>1.3</v>
      </c>
      <c r="E8" s="6">
        <f t="shared" si="1"/>
        <v>6004.1409999999996</v>
      </c>
      <c r="F8" s="5">
        <v>1.68</v>
      </c>
      <c r="G8" s="5">
        <v>1.8</v>
      </c>
      <c r="H8" s="14">
        <f t="shared" si="2"/>
        <v>13966.555679999999</v>
      </c>
      <c r="I8" s="8">
        <f>H8/$I$3</f>
        <v>1163.8796399999999</v>
      </c>
      <c r="J8" s="8">
        <f t="shared" si="4"/>
        <v>989.29769399999986</v>
      </c>
      <c r="K8" s="20">
        <f t="shared" si="5"/>
        <v>7751.4384024000001</v>
      </c>
    </row>
    <row r="9" spans="1:11" ht="26.25" customHeight="1" x14ac:dyDescent="0.25">
      <c r="A9" s="5" t="s">
        <v>80</v>
      </c>
      <c r="B9" s="9">
        <v>2478</v>
      </c>
      <c r="C9" s="5">
        <f t="shared" si="0"/>
        <v>2998.38</v>
      </c>
      <c r="D9" s="5">
        <v>1.3</v>
      </c>
      <c r="E9" s="6">
        <f t="shared" si="1"/>
        <v>3897.8940000000002</v>
      </c>
      <c r="F9" s="5">
        <v>1.68</v>
      </c>
      <c r="G9" s="5">
        <v>1.8</v>
      </c>
      <c r="H9" s="14">
        <f t="shared" si="2"/>
        <v>9067.1011200000012</v>
      </c>
      <c r="I9" s="8">
        <f t="shared" ref="I9:I28" si="6">H9/$I$3</f>
        <v>755.59176000000014</v>
      </c>
      <c r="J9" s="8">
        <f t="shared" si="4"/>
        <v>642.25299600000005</v>
      </c>
      <c r="K9" s="20">
        <f t="shared" si="5"/>
        <v>5032.241121600001</v>
      </c>
    </row>
    <row r="10" spans="1:11" ht="26.25" customHeight="1" x14ac:dyDescent="0.25">
      <c r="A10" s="5" t="s">
        <v>81</v>
      </c>
      <c r="B10" s="9">
        <v>2964</v>
      </c>
      <c r="C10" s="5">
        <f t="shared" si="0"/>
        <v>3586.44</v>
      </c>
      <c r="D10" s="5">
        <v>1.3</v>
      </c>
      <c r="E10" s="6">
        <f t="shared" si="1"/>
        <v>4662.3720000000003</v>
      </c>
      <c r="F10" s="5">
        <v>1.68</v>
      </c>
      <c r="G10" s="5">
        <v>1.8</v>
      </c>
      <c r="H10" s="14">
        <f t="shared" si="2"/>
        <v>10845.394559999999</v>
      </c>
      <c r="I10" s="8">
        <f t="shared" si="6"/>
        <v>903.78287999999986</v>
      </c>
      <c r="J10" s="8">
        <f t="shared" si="4"/>
        <v>768.21544799999981</v>
      </c>
      <c r="K10" s="20">
        <f t="shared" si="5"/>
        <v>6019.1939807999997</v>
      </c>
    </row>
    <row r="11" spans="1:11" ht="26.25" customHeight="1" x14ac:dyDescent="0.25">
      <c r="A11" s="5" t="s">
        <v>82</v>
      </c>
      <c r="B11" s="9">
        <v>4759</v>
      </c>
      <c r="C11" s="5">
        <f t="shared" si="0"/>
        <v>5758.3899999999994</v>
      </c>
      <c r="D11" s="5">
        <v>1.3</v>
      </c>
      <c r="E11" s="6">
        <f t="shared" si="1"/>
        <v>7485.9069999999992</v>
      </c>
      <c r="F11" s="5">
        <v>1.68</v>
      </c>
      <c r="G11" s="5">
        <v>1.8</v>
      </c>
      <c r="H11" s="14">
        <f t="shared" si="2"/>
        <v>17413.371359999997</v>
      </c>
      <c r="I11" s="8">
        <f t="shared" si="6"/>
        <v>1451.1142799999998</v>
      </c>
      <c r="J11" s="8">
        <f t="shared" si="4"/>
        <v>1233.4471379999998</v>
      </c>
      <c r="K11" s="20">
        <f t="shared" si="5"/>
        <v>9664.4211047999997</v>
      </c>
    </row>
    <row r="12" spans="1:11" ht="26.25" customHeight="1" x14ac:dyDescent="0.25">
      <c r="A12" s="5" t="s">
        <v>83</v>
      </c>
      <c r="B12" s="9">
        <v>2787</v>
      </c>
      <c r="C12" s="5">
        <f t="shared" si="0"/>
        <v>3372.27</v>
      </c>
      <c r="D12" s="5">
        <v>1.3</v>
      </c>
      <c r="E12" s="6">
        <f t="shared" si="1"/>
        <v>4383.951</v>
      </c>
      <c r="F12" s="5">
        <v>1.68</v>
      </c>
      <c r="G12" s="5">
        <v>1.8</v>
      </c>
      <c r="H12" s="14">
        <f t="shared" si="2"/>
        <v>10197.744479999999</v>
      </c>
      <c r="I12" s="8">
        <f t="shared" si="6"/>
        <v>849.81203999999991</v>
      </c>
      <c r="J12" s="8">
        <f t="shared" si="4"/>
        <v>722.3402339999999</v>
      </c>
      <c r="K12" s="20">
        <f t="shared" si="5"/>
        <v>5659.7481864000001</v>
      </c>
    </row>
    <row r="13" spans="1:11" ht="26.25" customHeight="1" x14ac:dyDescent="0.25">
      <c r="A13" s="5" t="s">
        <v>84</v>
      </c>
      <c r="B13" s="9">
        <v>4015</v>
      </c>
      <c r="C13" s="5">
        <f t="shared" si="0"/>
        <v>4858.1499999999996</v>
      </c>
      <c r="D13" s="5">
        <v>1.3</v>
      </c>
      <c r="E13" s="6">
        <f t="shared" si="1"/>
        <v>6315.5949999999993</v>
      </c>
      <c r="F13" s="5">
        <v>1.68</v>
      </c>
      <c r="G13" s="5">
        <v>1.8</v>
      </c>
      <c r="H13" s="14">
        <f t="shared" si="2"/>
        <v>14691.045599999999</v>
      </c>
      <c r="I13" s="8">
        <f t="shared" si="6"/>
        <v>1224.2538</v>
      </c>
      <c r="J13" s="8">
        <f t="shared" si="4"/>
        <v>1040.61573</v>
      </c>
      <c r="K13" s="20">
        <f t="shared" si="5"/>
        <v>8153.5303080000003</v>
      </c>
    </row>
    <row r="14" spans="1:11" ht="26.25" customHeight="1" x14ac:dyDescent="0.25">
      <c r="A14" s="5" t="s">
        <v>85</v>
      </c>
      <c r="B14" s="9">
        <v>5241</v>
      </c>
      <c r="C14" s="5">
        <f t="shared" si="0"/>
        <v>6341.61</v>
      </c>
      <c r="D14" s="5">
        <v>1.3</v>
      </c>
      <c r="E14" s="6">
        <f t="shared" si="1"/>
        <v>8244.0930000000008</v>
      </c>
      <c r="F14" s="5">
        <v>1.68</v>
      </c>
      <c r="G14" s="5">
        <v>1.8</v>
      </c>
      <c r="H14" s="14">
        <f t="shared" si="2"/>
        <v>19177.028639999997</v>
      </c>
      <c r="I14" s="8">
        <f t="shared" si="6"/>
        <v>1598.0857199999998</v>
      </c>
      <c r="J14" s="8">
        <f t="shared" si="4"/>
        <v>1358.3728619999997</v>
      </c>
      <c r="K14" s="20">
        <f t="shared" si="5"/>
        <v>10643.250895199999</v>
      </c>
    </row>
    <row r="15" spans="1:11" ht="26.25" customHeight="1" x14ac:dyDescent="0.25">
      <c r="A15" s="5" t="s">
        <v>64</v>
      </c>
      <c r="B15" s="9">
        <v>3548</v>
      </c>
      <c r="C15" s="5">
        <f t="shared" si="0"/>
        <v>4293.08</v>
      </c>
      <c r="D15" s="5">
        <v>1.3</v>
      </c>
      <c r="E15" s="6">
        <f t="shared" si="1"/>
        <v>5581.0039999999999</v>
      </c>
      <c r="F15" s="5">
        <v>1.7</v>
      </c>
      <c r="G15" s="5">
        <v>1.8</v>
      </c>
      <c r="H15" s="14">
        <f t="shared" si="2"/>
        <v>13136.8248</v>
      </c>
      <c r="I15" s="8">
        <f t="shared" si="6"/>
        <v>1094.7354</v>
      </c>
      <c r="J15" s="8">
        <f t="shared" si="4"/>
        <v>930.52508999999998</v>
      </c>
      <c r="K15" s="20">
        <f t="shared" si="5"/>
        <v>7290.9377640000012</v>
      </c>
    </row>
    <row r="16" spans="1:11" ht="26.25" customHeight="1" x14ac:dyDescent="0.25">
      <c r="A16" s="5" t="s">
        <v>65</v>
      </c>
      <c r="B16" s="9">
        <v>4283</v>
      </c>
      <c r="C16" s="5">
        <f t="shared" si="0"/>
        <v>5182.43</v>
      </c>
      <c r="D16" s="5">
        <v>1.3</v>
      </c>
      <c r="E16" s="6">
        <f t="shared" si="1"/>
        <v>6737.1590000000006</v>
      </c>
      <c r="F16" s="5">
        <v>1.7</v>
      </c>
      <c r="G16" s="5">
        <v>1.8</v>
      </c>
      <c r="H16" s="14">
        <f t="shared" si="2"/>
        <v>15858.235799999999</v>
      </c>
      <c r="I16" s="8">
        <f t="shared" si="6"/>
        <v>1321.51965</v>
      </c>
      <c r="J16" s="8">
        <f t="shared" si="4"/>
        <v>1123.2917024999999</v>
      </c>
      <c r="K16" s="20">
        <f t="shared" si="5"/>
        <v>8801.3208689999992</v>
      </c>
    </row>
    <row r="17" spans="1:11" ht="26.25" customHeight="1" x14ac:dyDescent="0.25">
      <c r="A17" s="5" t="s">
        <v>66</v>
      </c>
      <c r="B17" s="9">
        <v>4656</v>
      </c>
      <c r="C17" s="5">
        <f t="shared" si="0"/>
        <v>5633.76</v>
      </c>
      <c r="D17" s="5">
        <v>1.3</v>
      </c>
      <c r="E17" s="6">
        <f t="shared" si="1"/>
        <v>7323.8880000000008</v>
      </c>
      <c r="F17" s="5">
        <v>1.7</v>
      </c>
      <c r="G17" s="5">
        <v>1.8</v>
      </c>
      <c r="H17" s="14">
        <f t="shared" si="2"/>
        <v>17239.3056</v>
      </c>
      <c r="I17" s="8">
        <f t="shared" si="6"/>
        <v>1436.6088</v>
      </c>
      <c r="J17" s="8">
        <f t="shared" si="4"/>
        <v>1221.1174799999999</v>
      </c>
      <c r="K17" s="20">
        <f t="shared" si="5"/>
        <v>9567.8146080000006</v>
      </c>
    </row>
    <row r="18" spans="1:11" ht="26.25" customHeight="1" x14ac:dyDescent="0.25">
      <c r="A18" s="5" t="s">
        <v>63</v>
      </c>
      <c r="B18" s="9">
        <v>5581</v>
      </c>
      <c r="C18" s="5">
        <f t="shared" si="0"/>
        <v>6753.01</v>
      </c>
      <c r="D18" s="5">
        <v>1.3</v>
      </c>
      <c r="E18" s="6">
        <f t="shared" si="1"/>
        <v>8778.9130000000005</v>
      </c>
      <c r="F18" s="5">
        <v>1.7</v>
      </c>
      <c r="G18" s="5">
        <v>1.8</v>
      </c>
      <c r="H18" s="14">
        <f t="shared" si="2"/>
        <v>20664.210600000002</v>
      </c>
      <c r="I18" s="8">
        <f t="shared" si="6"/>
        <v>1722.0175500000003</v>
      </c>
      <c r="J18" s="8">
        <f t="shared" si="4"/>
        <v>1463.7149175000002</v>
      </c>
      <c r="K18" s="20">
        <f t="shared" si="5"/>
        <v>11468.636883000003</v>
      </c>
    </row>
    <row r="19" spans="1:11" ht="26.25" customHeight="1" x14ac:dyDescent="0.25">
      <c r="A19" s="5" t="s">
        <v>67</v>
      </c>
      <c r="B19" s="9">
        <v>5750</v>
      </c>
      <c r="C19" s="5">
        <f t="shared" si="0"/>
        <v>6957.5</v>
      </c>
      <c r="D19" s="5">
        <v>1.3</v>
      </c>
      <c r="E19" s="6">
        <f t="shared" si="1"/>
        <v>9044.75</v>
      </c>
      <c r="F19" s="5">
        <v>1.7</v>
      </c>
      <c r="G19" s="5">
        <v>1.8</v>
      </c>
      <c r="H19" s="14">
        <f t="shared" si="2"/>
        <v>21289.95</v>
      </c>
      <c r="I19" s="8">
        <f t="shared" si="6"/>
        <v>1774.1625000000001</v>
      </c>
      <c r="J19" s="8">
        <f t="shared" si="4"/>
        <v>1508.038125</v>
      </c>
      <c r="K19" s="20">
        <f t="shared" si="5"/>
        <v>11815.922250000001</v>
      </c>
    </row>
    <row r="20" spans="1:11" ht="26.25" customHeight="1" x14ac:dyDescent="0.25">
      <c r="A20" s="5" t="s">
        <v>70</v>
      </c>
      <c r="B20" s="9">
        <v>6374</v>
      </c>
      <c r="C20" s="5">
        <f t="shared" si="0"/>
        <v>7712.54</v>
      </c>
      <c r="D20" s="5">
        <v>1.3</v>
      </c>
      <c r="E20" s="6">
        <f t="shared" si="1"/>
        <v>10026.302</v>
      </c>
      <c r="F20" s="5">
        <v>1.65</v>
      </c>
      <c r="G20" s="5">
        <v>1.8</v>
      </c>
      <c r="H20" s="14">
        <f t="shared" si="2"/>
        <v>22906.2438</v>
      </c>
      <c r="I20" s="8">
        <f t="shared" si="6"/>
        <v>1908.85365</v>
      </c>
      <c r="J20" s="8">
        <f t="shared" si="4"/>
        <v>1622.5256024999999</v>
      </c>
      <c r="K20" s="20">
        <f t="shared" si="5"/>
        <v>12712.965309000001</v>
      </c>
    </row>
    <row r="21" spans="1:11" ht="26.25" customHeight="1" x14ac:dyDescent="0.25">
      <c r="A21" s="5" t="s">
        <v>87</v>
      </c>
      <c r="B21" s="9">
        <v>5201</v>
      </c>
      <c r="C21" s="5">
        <f t="shared" si="0"/>
        <v>6293.21</v>
      </c>
      <c r="D21" s="5">
        <v>1.3</v>
      </c>
      <c r="E21" s="6">
        <f t="shared" si="1"/>
        <v>8181.1730000000007</v>
      </c>
      <c r="F21" s="5">
        <v>1.65</v>
      </c>
      <c r="G21" s="5">
        <v>1.8</v>
      </c>
      <c r="H21" s="14">
        <f t="shared" si="2"/>
        <v>18690.833700000003</v>
      </c>
      <c r="I21" s="8">
        <f t="shared" si="6"/>
        <v>1557.5694750000002</v>
      </c>
      <c r="J21" s="8">
        <f t="shared" si="4"/>
        <v>1323.9340537500002</v>
      </c>
      <c r="K21" s="20">
        <f t="shared" si="5"/>
        <v>10373.412703500002</v>
      </c>
    </row>
    <row r="22" spans="1:11" ht="27.75" customHeight="1" x14ac:dyDescent="0.25">
      <c r="A22" s="5" t="s">
        <v>62</v>
      </c>
      <c r="B22" s="2">
        <v>6631</v>
      </c>
      <c r="C22" s="2">
        <f t="shared" si="0"/>
        <v>8023.51</v>
      </c>
      <c r="D22" s="5">
        <v>1.3</v>
      </c>
      <c r="E22" s="6">
        <f t="shared" si="1"/>
        <v>10430.563</v>
      </c>
      <c r="F22" s="5">
        <v>1.67</v>
      </c>
      <c r="G22" s="5">
        <v>1.8</v>
      </c>
      <c r="H22" s="14">
        <f t="shared" si="2"/>
        <v>24118.671060000001</v>
      </c>
      <c r="I22" s="8">
        <f t="shared" si="6"/>
        <v>2009.889255</v>
      </c>
      <c r="J22" s="8">
        <f t="shared" si="4"/>
        <v>1708.4058667500001</v>
      </c>
      <c r="K22" s="20">
        <f t="shared" si="5"/>
        <v>13385.862438300002</v>
      </c>
    </row>
    <row r="23" spans="1:11" ht="27.75" customHeight="1" x14ac:dyDescent="0.25">
      <c r="A23" s="5" t="s">
        <v>75</v>
      </c>
      <c r="B23" s="2">
        <v>7855</v>
      </c>
      <c r="C23" s="2">
        <v>7419.7199999999993</v>
      </c>
      <c r="D23" s="5">
        <v>1.3</v>
      </c>
      <c r="E23" s="6">
        <f t="shared" si="1"/>
        <v>9645.6359999999986</v>
      </c>
      <c r="F23" s="5">
        <v>1.6</v>
      </c>
      <c r="G23" s="5">
        <v>1.8</v>
      </c>
      <c r="H23" s="14">
        <f t="shared" si="2"/>
        <v>21368.793600000001</v>
      </c>
      <c r="I23" s="8">
        <f t="shared" si="6"/>
        <v>1780.7328</v>
      </c>
      <c r="J23" s="8">
        <f t="shared" si="4"/>
        <v>1513.6228799999999</v>
      </c>
      <c r="K23" s="20">
        <f t="shared" si="5"/>
        <v>11859.680448000001</v>
      </c>
    </row>
    <row r="24" spans="1:11" ht="27.75" customHeight="1" x14ac:dyDescent="0.25">
      <c r="A24" s="5" t="s">
        <v>73</v>
      </c>
      <c r="B24" s="2">
        <v>7864</v>
      </c>
      <c r="C24" s="2">
        <f t="shared" ref="C24" si="7">B24*$C$3</f>
        <v>9515.44</v>
      </c>
      <c r="D24" s="5">
        <v>1.3</v>
      </c>
      <c r="E24" s="6">
        <f t="shared" si="1"/>
        <v>12370.072000000002</v>
      </c>
      <c r="F24" s="5">
        <v>1.65</v>
      </c>
      <c r="G24" s="5">
        <v>1.8</v>
      </c>
      <c r="H24" s="14">
        <f t="shared" si="2"/>
        <v>28260.856800000001</v>
      </c>
      <c r="I24" s="8">
        <f t="shared" si="6"/>
        <v>2355.0714000000003</v>
      </c>
      <c r="J24" s="8">
        <f t="shared" si="4"/>
        <v>2001.8106900000002</v>
      </c>
      <c r="K24" s="20">
        <f>H24*$K$3</f>
        <v>15684.775524000002</v>
      </c>
    </row>
    <row r="25" spans="1:11" ht="24.75" customHeight="1" x14ac:dyDescent="0.25">
      <c r="A25" s="5" t="s">
        <v>68</v>
      </c>
      <c r="B25" s="9">
        <v>10639</v>
      </c>
      <c r="C25" s="5">
        <f t="shared" si="0"/>
        <v>12873.19</v>
      </c>
      <c r="D25" s="5">
        <v>1.3</v>
      </c>
      <c r="E25" s="6">
        <f t="shared" si="1"/>
        <v>16735.147000000001</v>
      </c>
      <c r="F25" s="5">
        <v>1.6</v>
      </c>
      <c r="G25" s="5">
        <v>1.8</v>
      </c>
      <c r="H25" s="14">
        <f t="shared" si="2"/>
        <v>37074.787200000006</v>
      </c>
      <c r="I25" s="8">
        <f t="shared" si="6"/>
        <v>3089.5656000000004</v>
      </c>
      <c r="J25" s="8">
        <f t="shared" si="4"/>
        <v>2626.13076</v>
      </c>
      <c r="K25" s="20">
        <f t="shared" si="5"/>
        <v>20576.506896000006</v>
      </c>
    </row>
    <row r="26" spans="1:11" ht="24.75" customHeight="1" x14ac:dyDescent="0.25">
      <c r="A26" s="5" t="s">
        <v>74</v>
      </c>
      <c r="B26" s="9">
        <v>10214</v>
      </c>
      <c r="C26" s="5">
        <f t="shared" si="0"/>
        <v>12358.94</v>
      </c>
      <c r="D26" s="5">
        <v>1.3</v>
      </c>
      <c r="E26" s="6">
        <f t="shared" si="1"/>
        <v>16066.622000000001</v>
      </c>
      <c r="F26" s="5">
        <v>1.63</v>
      </c>
      <c r="G26" s="5">
        <v>1.8</v>
      </c>
      <c r="H26" s="14">
        <f t="shared" si="2"/>
        <v>36261.129959999998</v>
      </c>
      <c r="I26" s="8">
        <f t="shared" si="6"/>
        <v>3021.7608299999997</v>
      </c>
      <c r="J26" s="8">
        <f t="shared" si="4"/>
        <v>2568.4967054999997</v>
      </c>
      <c r="K26" s="20">
        <f t="shared" si="5"/>
        <v>20124.927127800001</v>
      </c>
    </row>
    <row r="27" spans="1:11" ht="24.75" customHeight="1" x14ac:dyDescent="0.25">
      <c r="A27" s="5" t="s">
        <v>69</v>
      </c>
      <c r="B27" s="2">
        <v>13164</v>
      </c>
      <c r="C27" s="2">
        <f t="shared" si="0"/>
        <v>15928.439999999999</v>
      </c>
      <c r="D27" s="5">
        <v>1.3</v>
      </c>
      <c r="E27" s="6">
        <f t="shared" si="1"/>
        <v>20706.971999999998</v>
      </c>
      <c r="F27" s="5">
        <v>1.6</v>
      </c>
      <c r="G27" s="5">
        <v>1.8</v>
      </c>
      <c r="H27" s="14">
        <f t="shared" si="2"/>
        <v>45873.907200000001</v>
      </c>
      <c r="I27" s="8">
        <f t="shared" si="6"/>
        <v>3822.8256000000001</v>
      </c>
      <c r="J27" s="8">
        <f t="shared" si="4"/>
        <v>3249.4017600000002</v>
      </c>
      <c r="K27" s="20">
        <f t="shared" si="5"/>
        <v>25460.018496000004</v>
      </c>
    </row>
    <row r="28" spans="1:11" ht="27.75" customHeight="1" x14ac:dyDescent="0.25">
      <c r="A28" s="5" t="s">
        <v>86</v>
      </c>
      <c r="B28" s="2">
        <v>16062</v>
      </c>
      <c r="C28" s="2">
        <f t="shared" si="0"/>
        <v>19435.02</v>
      </c>
      <c r="D28" s="5">
        <v>1.3</v>
      </c>
      <c r="E28" s="6">
        <f t="shared" si="1"/>
        <v>25265.526000000002</v>
      </c>
      <c r="F28" s="5">
        <v>1.6</v>
      </c>
      <c r="G28" s="5">
        <v>1.8</v>
      </c>
      <c r="H28" s="14">
        <f t="shared" si="2"/>
        <v>55972.857600000003</v>
      </c>
      <c r="I28" s="8">
        <f t="shared" si="6"/>
        <v>4664.4048000000003</v>
      </c>
      <c r="J28" s="8">
        <f t="shared" si="4"/>
        <v>3964.7440799999999</v>
      </c>
      <c r="K28" s="20">
        <f t="shared" si="5"/>
        <v>31064.935968000005</v>
      </c>
    </row>
    <row r="29" spans="1:11" ht="27.75" customHeight="1" x14ac:dyDescent="0.25">
      <c r="A29" s="28"/>
    </row>
    <row r="31" spans="1:11" ht="40.5" customHeight="1" x14ac:dyDescent="0.25">
      <c r="A31" s="26" t="s">
        <v>60</v>
      </c>
      <c r="B31" s="9"/>
      <c r="C31" s="5"/>
      <c r="D31" s="5"/>
      <c r="E31" s="6"/>
      <c r="F31" s="5"/>
      <c r="G31" s="5"/>
      <c r="H31" s="14"/>
      <c r="I31" s="9"/>
      <c r="J31" s="8"/>
      <c r="K31" s="20"/>
    </row>
    <row r="32" spans="1:11" ht="26.25" customHeight="1" x14ac:dyDescent="0.25">
      <c r="A32" s="5" t="s">
        <v>88</v>
      </c>
      <c r="B32" s="9">
        <v>5688</v>
      </c>
      <c r="C32" s="5">
        <f>B32*$C$3</f>
        <v>6882.48</v>
      </c>
      <c r="D32" s="5">
        <v>1.3</v>
      </c>
      <c r="E32" s="6">
        <f>C32*D32</f>
        <v>8947.2240000000002</v>
      </c>
      <c r="F32" s="5">
        <v>1.6</v>
      </c>
      <c r="G32" s="5">
        <v>1.8</v>
      </c>
      <c r="H32" s="14">
        <f>C32*F32*G32</f>
        <v>19821.542400000002</v>
      </c>
      <c r="I32" s="8">
        <f>H32/$I$3</f>
        <v>1651.7952000000002</v>
      </c>
      <c r="J32" s="8">
        <f>I32*$J$3</f>
        <v>1404.0259200000003</v>
      </c>
      <c r="K32" s="20">
        <f>H32*$K$3</f>
        <v>11000.956032000002</v>
      </c>
    </row>
    <row r="33" spans="1:11" ht="26.25" customHeight="1" x14ac:dyDescent="0.25">
      <c r="A33" s="5" t="s">
        <v>50</v>
      </c>
      <c r="B33" s="9">
        <v>7068</v>
      </c>
      <c r="C33" s="5">
        <f>B33*$C$3</f>
        <v>8552.2800000000007</v>
      </c>
      <c r="D33" s="5">
        <v>1.3</v>
      </c>
      <c r="E33" s="6">
        <f>C33*D33</f>
        <v>11117.964000000002</v>
      </c>
      <c r="F33" s="5">
        <v>1.6</v>
      </c>
      <c r="G33" s="5">
        <v>1.8</v>
      </c>
      <c r="H33" s="14">
        <f>C33*F33*G33</f>
        <v>24630.566400000003</v>
      </c>
      <c r="I33" s="8">
        <f t="shared" ref="I33" si="8">H33/$I$3</f>
        <v>2052.5472000000004</v>
      </c>
      <c r="J33" s="8">
        <f>I33*$J$3</f>
        <v>1744.6651200000003</v>
      </c>
      <c r="K33" s="20">
        <f>H33*$K$3</f>
        <v>13669.964352000003</v>
      </c>
    </row>
    <row r="34" spans="1:11" ht="30.75" customHeight="1" x14ac:dyDescent="0.25">
      <c r="A34" s="5" t="s">
        <v>89</v>
      </c>
      <c r="B34" s="9">
        <v>6461</v>
      </c>
      <c r="C34" s="5">
        <f>B34*$C$3</f>
        <v>7817.8099999999995</v>
      </c>
      <c r="D34" s="5">
        <v>1.3</v>
      </c>
      <c r="E34" s="6">
        <f>C34*D34</f>
        <v>10163.153</v>
      </c>
      <c r="F34" s="5">
        <v>1.6</v>
      </c>
      <c r="G34" s="5">
        <v>1.8</v>
      </c>
      <c r="H34" s="14">
        <f>C34*F34*G34</f>
        <v>22515.292799999999</v>
      </c>
      <c r="I34" s="9">
        <f>H34/$I$3</f>
        <v>1876.2744</v>
      </c>
      <c r="J34" s="8">
        <f>I34*$J$3</f>
        <v>1594.8332399999999</v>
      </c>
      <c r="K34" s="20">
        <f>H34*$K$3</f>
        <v>12495.987504000001</v>
      </c>
    </row>
    <row r="35" spans="1:11" ht="30.75" customHeight="1" x14ac:dyDescent="0.25">
      <c r="A35" s="5" t="s">
        <v>76</v>
      </c>
      <c r="B35" s="9">
        <v>8300</v>
      </c>
      <c r="C35" s="5">
        <f>B35*$C$3</f>
        <v>10043</v>
      </c>
      <c r="D35" s="5">
        <v>1.3</v>
      </c>
      <c r="E35" s="6">
        <f>C35*D35</f>
        <v>13055.9</v>
      </c>
      <c r="F35" s="5">
        <v>1.6</v>
      </c>
      <c r="G35" s="5">
        <v>1.8</v>
      </c>
      <c r="H35" s="14">
        <f>C35*F35*G35</f>
        <v>28923.840000000004</v>
      </c>
      <c r="I35" s="9">
        <f>H35/$I$3</f>
        <v>2410.3200000000002</v>
      </c>
      <c r="J35" s="8">
        <f>I35*$J$3</f>
        <v>2048.7719999999999</v>
      </c>
      <c r="K35" s="20">
        <f>H35*$K$3</f>
        <v>16052.731200000004</v>
      </c>
    </row>
    <row r="36" spans="1:11" ht="40.5" customHeight="1" x14ac:dyDescent="0.25">
      <c r="A36" s="21" t="s">
        <v>90</v>
      </c>
      <c r="B36" s="9">
        <v>9550</v>
      </c>
      <c r="C36" s="5">
        <f>B36*$C$3</f>
        <v>11555.5</v>
      </c>
      <c r="D36" s="5">
        <v>1.3</v>
      </c>
      <c r="E36" s="6">
        <f>C36*D36</f>
        <v>15022.15</v>
      </c>
      <c r="F36" s="5">
        <v>1.6</v>
      </c>
      <c r="G36" s="5">
        <v>1.8</v>
      </c>
      <c r="H36" s="14">
        <f>C36*F36*G36</f>
        <v>33279.839999999997</v>
      </c>
      <c r="I36" s="9">
        <f>H36/$I$3</f>
        <v>2773.3199999999997</v>
      </c>
      <c r="J36" s="8">
        <f>I36*$J$3</f>
        <v>2357.3219999999997</v>
      </c>
      <c r="K36" s="20">
        <f>H36*$K$3</f>
        <v>18470.3112</v>
      </c>
    </row>
    <row r="37" spans="1:11" ht="40.5" customHeight="1" x14ac:dyDescent="0.25">
      <c r="A37" s="21" t="s">
        <v>91</v>
      </c>
      <c r="B37" s="9">
        <v>12351</v>
      </c>
      <c r="C37" s="5">
        <f t="shared" si="0"/>
        <v>14944.71</v>
      </c>
      <c r="D37" s="5">
        <v>1.3</v>
      </c>
      <c r="E37" s="6">
        <f t="shared" si="1"/>
        <v>19428.123</v>
      </c>
      <c r="F37" s="5">
        <v>1.6</v>
      </c>
      <c r="G37" s="5">
        <v>1.8</v>
      </c>
      <c r="H37" s="14">
        <f t="shared" si="2"/>
        <v>43040.764800000004</v>
      </c>
      <c r="I37" s="9">
        <f t="shared" si="3"/>
        <v>3586.7304000000004</v>
      </c>
      <c r="J37" s="8">
        <f t="shared" si="4"/>
        <v>3048.7208400000004</v>
      </c>
      <c r="K37" s="20">
        <f t="shared" si="5"/>
        <v>23887.624464000004</v>
      </c>
    </row>
    <row r="38" spans="1:11" ht="30.75" customHeight="1" x14ac:dyDescent="0.25">
      <c r="A38" s="5"/>
      <c r="B38" s="5"/>
      <c r="C38" s="5"/>
      <c r="D38" s="5"/>
      <c r="E38" s="6"/>
      <c r="F38" s="5"/>
      <c r="G38" s="5"/>
      <c r="H38" s="14"/>
      <c r="I38" s="8"/>
      <c r="J38" s="8"/>
      <c r="K38" s="20"/>
    </row>
    <row r="39" spans="1:11" ht="24.75" customHeight="1" x14ac:dyDescent="0.25">
      <c r="A39" s="5" t="s">
        <v>27</v>
      </c>
      <c r="B39" s="5">
        <v>120</v>
      </c>
      <c r="C39" s="5">
        <f t="shared" si="0"/>
        <v>145.19999999999999</v>
      </c>
      <c r="D39" s="5">
        <v>1.3</v>
      </c>
      <c r="E39" s="6">
        <f t="shared" si="1"/>
        <v>188.76</v>
      </c>
      <c r="F39" s="5">
        <v>1.8</v>
      </c>
      <c r="G39" s="5">
        <v>1.8</v>
      </c>
      <c r="H39" s="14">
        <f t="shared" si="2"/>
        <v>470.44800000000004</v>
      </c>
      <c r="I39" s="9">
        <f t="shared" si="3"/>
        <v>39.204000000000001</v>
      </c>
      <c r="J39" s="8">
        <f t="shared" si="4"/>
        <v>33.323399999999999</v>
      </c>
      <c r="K39" s="20">
        <f t="shared" si="5"/>
        <v>261.09864000000005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D8C2-6E50-4B17-BED1-C8B2E20F26C9}">
  <dimension ref="A1:K39"/>
  <sheetViews>
    <sheetView zoomScale="78" zoomScaleNormal="78" workbookViewId="0">
      <selection activeCell="P35" sqref="P35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15.7109375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1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71</v>
      </c>
      <c r="K2" s="22" t="s">
        <v>32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1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11" ht="20.25" customHeight="1" x14ac:dyDescent="0.25">
      <c r="A5" s="5" t="s">
        <v>11</v>
      </c>
      <c r="B5" s="9">
        <v>1160</v>
      </c>
      <c r="C5" s="5">
        <f>B5*$C$3</f>
        <v>1403.6</v>
      </c>
      <c r="D5" s="5">
        <v>1.3</v>
      </c>
      <c r="E5" s="6">
        <f>C5*D5</f>
        <v>1824.6799999999998</v>
      </c>
      <c r="F5" s="5">
        <v>1.77</v>
      </c>
      <c r="G5" s="5">
        <v>1.8</v>
      </c>
      <c r="H5" s="14">
        <f>C5*F5*G5</f>
        <v>4471.8696</v>
      </c>
      <c r="I5" s="8">
        <f>H5/$I$3</f>
        <v>372.6558</v>
      </c>
      <c r="J5" s="8">
        <f>I5*$J$3</f>
        <v>316.75743</v>
      </c>
      <c r="K5" s="20">
        <f>H5*$K$3</f>
        <v>2481.8876280000004</v>
      </c>
    </row>
    <row r="6" spans="1:11" ht="21" customHeight="1" x14ac:dyDescent="0.25">
      <c r="A6" s="5" t="s">
        <v>77</v>
      </c>
      <c r="B6" s="9">
        <v>2181</v>
      </c>
      <c r="C6" s="5">
        <f t="shared" ref="C6:C39" si="0">B6*$C$3</f>
        <v>2639.0099999999998</v>
      </c>
      <c r="D6" s="5">
        <v>1.3</v>
      </c>
      <c r="E6" s="6">
        <f t="shared" ref="E6:E39" si="1">C6*D6</f>
        <v>3430.7129999999997</v>
      </c>
      <c r="F6" s="5">
        <v>1.7</v>
      </c>
      <c r="G6" s="5">
        <v>1.8</v>
      </c>
      <c r="H6" s="14">
        <f t="shared" ref="H6:H39" si="2">C6*F6*G6</f>
        <v>8075.3705999999984</v>
      </c>
      <c r="I6" s="8">
        <f t="shared" ref="I6:I39" si="3">H6/$I$3</f>
        <v>672.94754999999986</v>
      </c>
      <c r="J6" s="8">
        <f t="shared" ref="J6:J39" si="4">I6*$J$3</f>
        <v>572.00541749999991</v>
      </c>
      <c r="K6" s="20">
        <f t="shared" ref="K6:K39" si="5">H6*$K$3</f>
        <v>4481.8306829999992</v>
      </c>
    </row>
    <row r="7" spans="1:11" ht="21" customHeight="1" x14ac:dyDescent="0.25">
      <c r="A7" s="5" t="s">
        <v>78</v>
      </c>
      <c r="B7" s="9">
        <v>3171</v>
      </c>
      <c r="C7" s="5">
        <f t="shared" si="0"/>
        <v>3836.91</v>
      </c>
      <c r="D7" s="5">
        <v>1.3</v>
      </c>
      <c r="E7" s="6">
        <f t="shared" si="1"/>
        <v>4987.9830000000002</v>
      </c>
      <c r="F7" s="5">
        <v>1.68</v>
      </c>
      <c r="G7" s="5">
        <v>1.8</v>
      </c>
      <c r="H7" s="14">
        <f t="shared" si="2"/>
        <v>11602.815839999999</v>
      </c>
      <c r="I7" s="8">
        <f>H7/$I$3</f>
        <v>966.90131999999994</v>
      </c>
      <c r="J7" s="8">
        <f t="shared" si="4"/>
        <v>821.8661219999999</v>
      </c>
      <c r="K7" s="20">
        <f>H7*$K$3</f>
        <v>6439.5627912</v>
      </c>
    </row>
    <row r="8" spans="1:11" ht="26.25" customHeight="1" x14ac:dyDescent="0.25">
      <c r="A8" s="5" t="s">
        <v>79</v>
      </c>
      <c r="B8" s="9">
        <v>4084</v>
      </c>
      <c r="C8" s="5">
        <f t="shared" si="0"/>
        <v>4941.6399999999994</v>
      </c>
      <c r="D8" s="5">
        <v>1.3</v>
      </c>
      <c r="E8" s="6">
        <f t="shared" si="1"/>
        <v>6424.1319999999996</v>
      </c>
      <c r="F8" s="5">
        <v>1.68</v>
      </c>
      <c r="G8" s="5">
        <v>1.8</v>
      </c>
      <c r="H8" s="14">
        <f t="shared" si="2"/>
        <v>14943.519359999998</v>
      </c>
      <c r="I8" s="8">
        <f>H8/$I$3</f>
        <v>1245.2932799999999</v>
      </c>
      <c r="J8" s="8">
        <f t="shared" si="4"/>
        <v>1058.4992879999998</v>
      </c>
      <c r="K8" s="20">
        <f t="shared" si="5"/>
        <v>8293.6532447999998</v>
      </c>
    </row>
    <row r="9" spans="1:11" ht="26.25" customHeight="1" x14ac:dyDescent="0.25">
      <c r="A9" s="5" t="s">
        <v>80</v>
      </c>
      <c r="B9" s="9">
        <v>2651</v>
      </c>
      <c r="C9" s="5">
        <f t="shared" si="0"/>
        <v>3207.71</v>
      </c>
      <c r="D9" s="5">
        <v>1.3</v>
      </c>
      <c r="E9" s="6">
        <f t="shared" si="1"/>
        <v>4170.0230000000001</v>
      </c>
      <c r="F9" s="5">
        <v>1.68</v>
      </c>
      <c r="G9" s="5">
        <v>1.8</v>
      </c>
      <c r="H9" s="14">
        <f t="shared" si="2"/>
        <v>9700.1150400000006</v>
      </c>
      <c r="I9" s="8">
        <f t="shared" ref="I9:I28" si="6">H9/$I$3</f>
        <v>808.34292000000005</v>
      </c>
      <c r="J9" s="8">
        <f t="shared" si="4"/>
        <v>687.09148200000004</v>
      </c>
      <c r="K9" s="20">
        <f t="shared" si="5"/>
        <v>5383.563847200001</v>
      </c>
    </row>
    <row r="10" spans="1:11" ht="26.25" customHeight="1" x14ac:dyDescent="0.25">
      <c r="A10" s="5" t="s">
        <v>81</v>
      </c>
      <c r="B10" s="9">
        <v>3376</v>
      </c>
      <c r="C10" s="5">
        <f t="shared" si="0"/>
        <v>4084.96</v>
      </c>
      <c r="D10" s="5">
        <v>1.3</v>
      </c>
      <c r="E10" s="6">
        <f t="shared" si="1"/>
        <v>5310.4480000000003</v>
      </c>
      <c r="F10" s="5">
        <v>1.68</v>
      </c>
      <c r="G10" s="5">
        <v>1.8</v>
      </c>
      <c r="H10" s="14">
        <f t="shared" si="2"/>
        <v>12352.919040000001</v>
      </c>
      <c r="I10" s="8">
        <f t="shared" si="6"/>
        <v>1029.4099200000001</v>
      </c>
      <c r="J10" s="8">
        <f t="shared" si="4"/>
        <v>874.99843199999998</v>
      </c>
      <c r="K10" s="20">
        <f t="shared" si="5"/>
        <v>6855.8700672000014</v>
      </c>
    </row>
    <row r="11" spans="1:11" ht="26.25" customHeight="1" x14ac:dyDescent="0.25">
      <c r="A11" s="5" t="s">
        <v>82</v>
      </c>
      <c r="B11" s="9">
        <v>5092</v>
      </c>
      <c r="C11" s="5">
        <f t="shared" si="0"/>
        <v>6161.32</v>
      </c>
      <c r="D11" s="5">
        <v>1.3</v>
      </c>
      <c r="E11" s="6">
        <f t="shared" si="1"/>
        <v>8009.7160000000003</v>
      </c>
      <c r="F11" s="5">
        <v>1.68</v>
      </c>
      <c r="G11" s="5">
        <v>1.8</v>
      </c>
      <c r="H11" s="14">
        <f t="shared" si="2"/>
        <v>18631.831679999999</v>
      </c>
      <c r="I11" s="8">
        <f t="shared" si="6"/>
        <v>1552.65264</v>
      </c>
      <c r="J11" s="8">
        <f t="shared" si="4"/>
        <v>1319.7547440000001</v>
      </c>
      <c r="K11" s="20">
        <f t="shared" si="5"/>
        <v>10340.666582400001</v>
      </c>
    </row>
    <row r="12" spans="1:11" ht="26.25" customHeight="1" x14ac:dyDescent="0.25">
      <c r="A12" s="5" t="s">
        <v>83</v>
      </c>
      <c r="B12" s="9">
        <v>2982</v>
      </c>
      <c r="C12" s="5">
        <f t="shared" si="0"/>
        <v>3608.22</v>
      </c>
      <c r="D12" s="5">
        <v>1.3</v>
      </c>
      <c r="E12" s="6">
        <f t="shared" si="1"/>
        <v>4690.6859999999997</v>
      </c>
      <c r="F12" s="5">
        <v>1.68</v>
      </c>
      <c r="G12" s="5">
        <v>1.8</v>
      </c>
      <c r="H12" s="14">
        <f t="shared" si="2"/>
        <v>10911.25728</v>
      </c>
      <c r="I12" s="8">
        <f t="shared" si="6"/>
        <v>909.27143999999998</v>
      </c>
      <c r="J12" s="8">
        <f t="shared" si="4"/>
        <v>772.88072399999999</v>
      </c>
      <c r="K12" s="20">
        <f t="shared" si="5"/>
        <v>6055.7477904000007</v>
      </c>
    </row>
    <row r="13" spans="1:11" ht="26.25" customHeight="1" x14ac:dyDescent="0.25">
      <c r="A13" s="5" t="s">
        <v>84</v>
      </c>
      <c r="B13" s="9">
        <v>4296</v>
      </c>
      <c r="C13" s="5">
        <f t="shared" si="0"/>
        <v>5198.16</v>
      </c>
      <c r="D13" s="5">
        <v>1.3</v>
      </c>
      <c r="E13" s="6">
        <f t="shared" si="1"/>
        <v>6757.6080000000002</v>
      </c>
      <c r="F13" s="5">
        <v>1.68</v>
      </c>
      <c r="G13" s="5">
        <v>1.8</v>
      </c>
      <c r="H13" s="14">
        <f t="shared" si="2"/>
        <v>15719.235839999999</v>
      </c>
      <c r="I13" s="8">
        <f t="shared" si="6"/>
        <v>1309.93632</v>
      </c>
      <c r="J13" s="8">
        <f t="shared" si="4"/>
        <v>1113.445872</v>
      </c>
      <c r="K13" s="20">
        <f t="shared" si="5"/>
        <v>8724.1758912000005</v>
      </c>
    </row>
    <row r="14" spans="1:11" ht="26.25" customHeight="1" x14ac:dyDescent="0.25">
      <c r="A14" s="5" t="s">
        <v>85</v>
      </c>
      <c r="B14" s="9">
        <v>5608</v>
      </c>
      <c r="C14" s="5">
        <f t="shared" si="0"/>
        <v>6785.6799999999994</v>
      </c>
      <c r="D14" s="5">
        <v>1.3</v>
      </c>
      <c r="E14" s="6">
        <f t="shared" si="1"/>
        <v>8821.384</v>
      </c>
      <c r="F14" s="5">
        <v>1.68</v>
      </c>
      <c r="G14" s="5">
        <v>1.8</v>
      </c>
      <c r="H14" s="14">
        <f t="shared" si="2"/>
        <v>20519.896319999996</v>
      </c>
      <c r="I14" s="8">
        <f t="shared" si="6"/>
        <v>1709.9913599999998</v>
      </c>
      <c r="J14" s="8">
        <f t="shared" si="4"/>
        <v>1453.4926559999997</v>
      </c>
      <c r="K14" s="20">
        <f t="shared" si="5"/>
        <v>11388.542457599999</v>
      </c>
    </row>
    <row r="15" spans="1:11" ht="26.25" customHeight="1" x14ac:dyDescent="0.25">
      <c r="A15" s="5" t="s">
        <v>64</v>
      </c>
      <c r="B15" s="9">
        <v>3796</v>
      </c>
      <c r="C15" s="5">
        <f t="shared" si="0"/>
        <v>4593.16</v>
      </c>
      <c r="D15" s="5">
        <v>1.3</v>
      </c>
      <c r="E15" s="6">
        <f t="shared" si="1"/>
        <v>5971.1080000000002</v>
      </c>
      <c r="F15" s="5">
        <v>1.7</v>
      </c>
      <c r="G15" s="5">
        <v>1.8</v>
      </c>
      <c r="H15" s="14">
        <f t="shared" si="2"/>
        <v>14055.069599999999</v>
      </c>
      <c r="I15" s="8">
        <f t="shared" si="6"/>
        <v>1171.2557999999999</v>
      </c>
      <c r="J15" s="8">
        <f t="shared" si="4"/>
        <v>995.56742999999994</v>
      </c>
      <c r="K15" s="20">
        <f t="shared" si="5"/>
        <v>7800.5636279999999</v>
      </c>
    </row>
    <row r="16" spans="1:11" ht="26.25" customHeight="1" x14ac:dyDescent="0.25">
      <c r="A16" s="5" t="s">
        <v>65</v>
      </c>
      <c r="B16" s="9">
        <v>4583</v>
      </c>
      <c r="C16" s="5">
        <f t="shared" si="0"/>
        <v>5545.43</v>
      </c>
      <c r="D16" s="5">
        <v>1.3</v>
      </c>
      <c r="E16" s="6">
        <f t="shared" si="1"/>
        <v>7209.0590000000002</v>
      </c>
      <c r="F16" s="5">
        <v>1.7</v>
      </c>
      <c r="G16" s="5">
        <v>1.8</v>
      </c>
      <c r="H16" s="14">
        <f t="shared" si="2"/>
        <v>16969.015800000001</v>
      </c>
      <c r="I16" s="8">
        <f t="shared" si="6"/>
        <v>1414.08465</v>
      </c>
      <c r="J16" s="8">
        <f t="shared" si="4"/>
        <v>1201.9719525</v>
      </c>
      <c r="K16" s="20">
        <f t="shared" si="5"/>
        <v>9417.8037690000019</v>
      </c>
    </row>
    <row r="17" spans="1:11" ht="26.25" customHeight="1" x14ac:dyDescent="0.25">
      <c r="A17" s="5" t="s">
        <v>66</v>
      </c>
      <c r="B17" s="9">
        <v>4982</v>
      </c>
      <c r="C17" s="5">
        <f t="shared" si="0"/>
        <v>6028.22</v>
      </c>
      <c r="D17" s="5">
        <v>1.3</v>
      </c>
      <c r="E17" s="6">
        <f t="shared" si="1"/>
        <v>7836.6860000000006</v>
      </c>
      <c r="F17" s="5">
        <v>1.7</v>
      </c>
      <c r="G17" s="5">
        <v>1.8</v>
      </c>
      <c r="H17" s="14">
        <f t="shared" si="2"/>
        <v>18446.353200000001</v>
      </c>
      <c r="I17" s="8">
        <f t="shared" si="6"/>
        <v>1537.1961000000001</v>
      </c>
      <c r="J17" s="8">
        <f t="shared" si="4"/>
        <v>1306.616685</v>
      </c>
      <c r="K17" s="20">
        <f t="shared" si="5"/>
        <v>10237.726026000002</v>
      </c>
    </row>
    <row r="18" spans="1:11" ht="26.25" customHeight="1" x14ac:dyDescent="0.25">
      <c r="A18" s="5" t="s">
        <v>63</v>
      </c>
      <c r="B18" s="9">
        <v>5971</v>
      </c>
      <c r="C18" s="5">
        <f t="shared" si="0"/>
        <v>7224.91</v>
      </c>
      <c r="D18" s="5">
        <v>1.3</v>
      </c>
      <c r="E18" s="6">
        <f t="shared" si="1"/>
        <v>9392.3829999999998</v>
      </c>
      <c r="F18" s="5">
        <v>1.7</v>
      </c>
      <c r="G18" s="5">
        <v>1.8</v>
      </c>
      <c r="H18" s="14">
        <f t="shared" si="2"/>
        <v>22108.224600000001</v>
      </c>
      <c r="I18" s="8">
        <f t="shared" si="6"/>
        <v>1842.3520500000002</v>
      </c>
      <c r="J18" s="8">
        <f t="shared" si="4"/>
        <v>1565.9992425</v>
      </c>
      <c r="K18" s="20">
        <f t="shared" si="5"/>
        <v>12270.064653000001</v>
      </c>
    </row>
    <row r="19" spans="1:11" ht="26.25" customHeight="1" x14ac:dyDescent="0.25">
      <c r="A19" s="5" t="s">
        <v>67</v>
      </c>
      <c r="B19" s="9">
        <v>6153</v>
      </c>
      <c r="C19" s="5">
        <f t="shared" si="0"/>
        <v>7445.13</v>
      </c>
      <c r="D19" s="5">
        <v>1.3</v>
      </c>
      <c r="E19" s="6">
        <f t="shared" si="1"/>
        <v>9678.6689999999999</v>
      </c>
      <c r="F19" s="5">
        <v>1.7</v>
      </c>
      <c r="G19" s="5">
        <v>1.8</v>
      </c>
      <c r="H19" s="14">
        <f t="shared" si="2"/>
        <v>22782.0978</v>
      </c>
      <c r="I19" s="8">
        <f t="shared" si="6"/>
        <v>1898.5081499999999</v>
      </c>
      <c r="J19" s="8">
        <f t="shared" si="4"/>
        <v>1613.7319274999998</v>
      </c>
      <c r="K19" s="20">
        <f t="shared" si="5"/>
        <v>12644.064279</v>
      </c>
    </row>
    <row r="20" spans="1:11" ht="26.25" customHeight="1" x14ac:dyDescent="0.25">
      <c r="A20" s="5" t="s">
        <v>70</v>
      </c>
      <c r="B20" s="9">
        <v>6820</v>
      </c>
      <c r="C20" s="5">
        <f t="shared" si="0"/>
        <v>8252.1999999999989</v>
      </c>
      <c r="D20" s="5">
        <v>1.3</v>
      </c>
      <c r="E20" s="6">
        <f t="shared" si="1"/>
        <v>10727.859999999999</v>
      </c>
      <c r="F20" s="5">
        <v>1.65</v>
      </c>
      <c r="G20" s="5">
        <v>1.8</v>
      </c>
      <c r="H20" s="14">
        <f t="shared" si="2"/>
        <v>24509.033999999996</v>
      </c>
      <c r="I20" s="8">
        <f t="shared" si="6"/>
        <v>2042.4194999999997</v>
      </c>
      <c r="J20" s="8">
        <f t="shared" si="4"/>
        <v>1736.0565749999998</v>
      </c>
      <c r="K20" s="20">
        <f t="shared" si="5"/>
        <v>13602.513869999999</v>
      </c>
    </row>
    <row r="21" spans="1:11" ht="26.25" customHeight="1" x14ac:dyDescent="0.25">
      <c r="A21" s="5" t="s">
        <v>87</v>
      </c>
      <c r="B21" s="9">
        <v>5565</v>
      </c>
      <c r="C21" s="5">
        <f t="shared" si="0"/>
        <v>6733.65</v>
      </c>
      <c r="D21" s="5">
        <v>1.3</v>
      </c>
      <c r="E21" s="6">
        <f t="shared" si="1"/>
        <v>8753.744999999999</v>
      </c>
      <c r="F21" s="5">
        <v>1.65</v>
      </c>
      <c r="G21" s="5">
        <v>1.8</v>
      </c>
      <c r="H21" s="14">
        <f t="shared" si="2"/>
        <v>19998.940500000001</v>
      </c>
      <c r="I21" s="8">
        <f t="shared" si="6"/>
        <v>1666.5783750000001</v>
      </c>
      <c r="J21" s="8">
        <f t="shared" si="4"/>
        <v>1416.59161875</v>
      </c>
      <c r="K21" s="20">
        <f t="shared" si="5"/>
        <v>11099.411977500002</v>
      </c>
    </row>
    <row r="22" spans="1:11" ht="27.75" customHeight="1" x14ac:dyDescent="0.25">
      <c r="A22" s="5" t="s">
        <v>62</v>
      </c>
      <c r="B22" s="2">
        <v>7095</v>
      </c>
      <c r="C22" s="2">
        <f t="shared" si="0"/>
        <v>8584.9499999999989</v>
      </c>
      <c r="D22" s="5">
        <v>1.3</v>
      </c>
      <c r="E22" s="6">
        <f t="shared" si="1"/>
        <v>11160.434999999999</v>
      </c>
      <c r="F22" s="5">
        <v>1.67</v>
      </c>
      <c r="G22" s="5">
        <v>1.8</v>
      </c>
      <c r="H22" s="14">
        <f t="shared" si="2"/>
        <v>25806.359699999997</v>
      </c>
      <c r="I22" s="8">
        <f t="shared" si="6"/>
        <v>2150.5299749999999</v>
      </c>
      <c r="J22" s="8">
        <f t="shared" si="4"/>
        <v>1827.9504787499998</v>
      </c>
      <c r="K22" s="20">
        <f t="shared" si="5"/>
        <v>14322.5296335</v>
      </c>
    </row>
    <row r="23" spans="1:11" ht="27.75" customHeight="1" x14ac:dyDescent="0.25">
      <c r="A23" s="5" t="s">
        <v>75</v>
      </c>
      <c r="B23" s="2">
        <v>8404</v>
      </c>
      <c r="C23" s="2">
        <v>7419.7199999999993</v>
      </c>
      <c r="D23" s="5">
        <v>1.3</v>
      </c>
      <c r="E23" s="6">
        <f t="shared" si="1"/>
        <v>9645.6359999999986</v>
      </c>
      <c r="F23" s="5">
        <v>1.6</v>
      </c>
      <c r="G23" s="5">
        <v>1.8</v>
      </c>
      <c r="H23" s="14">
        <f t="shared" si="2"/>
        <v>21368.793600000001</v>
      </c>
      <c r="I23" s="8">
        <f t="shared" si="6"/>
        <v>1780.7328</v>
      </c>
      <c r="J23" s="8">
        <f t="shared" si="4"/>
        <v>1513.6228799999999</v>
      </c>
      <c r="K23" s="20">
        <f t="shared" si="5"/>
        <v>11859.680448000001</v>
      </c>
    </row>
    <row r="24" spans="1:11" ht="27.75" customHeight="1" x14ac:dyDescent="0.25">
      <c r="A24" s="5" t="s">
        <v>73</v>
      </c>
      <c r="B24" s="2">
        <v>8415</v>
      </c>
      <c r="C24" s="2">
        <f t="shared" ref="C24" si="7">B24*$C$3</f>
        <v>10182.15</v>
      </c>
      <c r="D24" s="5">
        <v>1.3</v>
      </c>
      <c r="E24" s="6">
        <f t="shared" si="1"/>
        <v>13236.795</v>
      </c>
      <c r="F24" s="5">
        <v>1.65</v>
      </c>
      <c r="G24" s="5">
        <v>1.8</v>
      </c>
      <c r="H24" s="14">
        <f t="shared" si="2"/>
        <v>30240.985499999995</v>
      </c>
      <c r="I24" s="8">
        <f t="shared" si="6"/>
        <v>2520.0821249999995</v>
      </c>
      <c r="J24" s="8">
        <f t="shared" si="4"/>
        <v>2142.0698062499996</v>
      </c>
      <c r="K24" s="20">
        <f>H24*$K$3</f>
        <v>16783.746952499998</v>
      </c>
    </row>
    <row r="25" spans="1:11" ht="24.75" customHeight="1" x14ac:dyDescent="0.25">
      <c r="A25" s="5" t="s">
        <v>68</v>
      </c>
      <c r="B25" s="9">
        <v>11384</v>
      </c>
      <c r="C25" s="5">
        <f t="shared" si="0"/>
        <v>13774.64</v>
      </c>
      <c r="D25" s="5">
        <v>1.3</v>
      </c>
      <c r="E25" s="6">
        <f t="shared" si="1"/>
        <v>17907.031999999999</v>
      </c>
      <c r="F25" s="5">
        <v>1.6</v>
      </c>
      <c r="G25" s="5">
        <v>1.8</v>
      </c>
      <c r="H25" s="14">
        <f t="shared" si="2"/>
        <v>39670.963199999998</v>
      </c>
      <c r="I25" s="8">
        <f t="shared" si="6"/>
        <v>3305.9135999999999</v>
      </c>
      <c r="J25" s="8">
        <f t="shared" si="4"/>
        <v>2810.0265599999998</v>
      </c>
      <c r="K25" s="20">
        <f t="shared" si="5"/>
        <v>22017.384576</v>
      </c>
    </row>
    <row r="26" spans="1:11" ht="24.75" customHeight="1" x14ac:dyDescent="0.25">
      <c r="A26" s="5" t="s">
        <v>74</v>
      </c>
      <c r="B26" s="9">
        <v>10929</v>
      </c>
      <c r="C26" s="5">
        <f t="shared" si="0"/>
        <v>13224.09</v>
      </c>
      <c r="D26" s="5">
        <v>1.3</v>
      </c>
      <c r="E26" s="6">
        <f t="shared" si="1"/>
        <v>17191.316999999999</v>
      </c>
      <c r="F26" s="5">
        <v>1.63</v>
      </c>
      <c r="G26" s="5">
        <v>1.8</v>
      </c>
      <c r="H26" s="14">
        <f t="shared" si="2"/>
        <v>38799.480060000002</v>
      </c>
      <c r="I26" s="8">
        <f t="shared" si="6"/>
        <v>3233.2900050000003</v>
      </c>
      <c r="J26" s="8">
        <f t="shared" si="4"/>
        <v>2748.29650425</v>
      </c>
      <c r="K26" s="20">
        <f t="shared" si="5"/>
        <v>21533.711433300003</v>
      </c>
    </row>
    <row r="27" spans="1:11" ht="24.75" customHeight="1" x14ac:dyDescent="0.25">
      <c r="A27" s="5" t="s">
        <v>69</v>
      </c>
      <c r="B27" s="2">
        <v>14085</v>
      </c>
      <c r="C27" s="2">
        <f t="shared" si="0"/>
        <v>17042.849999999999</v>
      </c>
      <c r="D27" s="5">
        <v>1.3</v>
      </c>
      <c r="E27" s="6">
        <f t="shared" si="1"/>
        <v>22155.704999999998</v>
      </c>
      <c r="F27" s="5">
        <v>1.6</v>
      </c>
      <c r="G27" s="5">
        <v>1.8</v>
      </c>
      <c r="H27" s="14">
        <f t="shared" si="2"/>
        <v>49083.407999999996</v>
      </c>
      <c r="I27" s="8">
        <f t="shared" si="6"/>
        <v>4090.2839999999997</v>
      </c>
      <c r="J27" s="8">
        <f t="shared" si="4"/>
        <v>3476.7413999999994</v>
      </c>
      <c r="K27" s="20">
        <f t="shared" si="5"/>
        <v>27241.291440000001</v>
      </c>
    </row>
    <row r="28" spans="1:11" ht="27.75" customHeight="1" x14ac:dyDescent="0.25">
      <c r="A28" s="5" t="s">
        <v>86</v>
      </c>
      <c r="B28" s="2">
        <v>17186</v>
      </c>
      <c r="C28" s="2">
        <f t="shared" si="0"/>
        <v>20795.059999999998</v>
      </c>
      <c r="D28" s="5">
        <v>1.3</v>
      </c>
      <c r="E28" s="6">
        <f t="shared" si="1"/>
        <v>27033.577999999998</v>
      </c>
      <c r="F28" s="5">
        <v>1.6</v>
      </c>
      <c r="G28" s="5">
        <v>1.8</v>
      </c>
      <c r="H28" s="14">
        <f t="shared" si="2"/>
        <v>59889.772799999999</v>
      </c>
      <c r="I28" s="8">
        <f t="shared" si="6"/>
        <v>4990.8144000000002</v>
      </c>
      <c r="J28" s="8">
        <f t="shared" si="4"/>
        <v>4242.1922400000003</v>
      </c>
      <c r="K28" s="20">
        <f t="shared" si="5"/>
        <v>33238.823904000004</v>
      </c>
    </row>
    <row r="29" spans="1:11" ht="27.75" customHeight="1" x14ac:dyDescent="0.25">
      <c r="A29" s="28"/>
    </row>
    <row r="31" spans="1:11" ht="40.5" customHeight="1" x14ac:dyDescent="0.25">
      <c r="A31" s="26" t="s">
        <v>60</v>
      </c>
      <c r="B31" s="9"/>
      <c r="C31" s="5"/>
      <c r="D31" s="5"/>
      <c r="E31" s="6"/>
      <c r="F31" s="5"/>
      <c r="G31" s="5"/>
      <c r="H31" s="14"/>
      <c r="I31" s="9"/>
      <c r="J31" s="8"/>
      <c r="K31" s="20"/>
    </row>
    <row r="32" spans="1:11" ht="26.25" customHeight="1" x14ac:dyDescent="0.25">
      <c r="A32" s="5" t="s">
        <v>88</v>
      </c>
      <c r="B32" s="9">
        <v>6087</v>
      </c>
      <c r="C32" s="5">
        <f>B32*$C$3</f>
        <v>7365.2699999999995</v>
      </c>
      <c r="D32" s="5">
        <v>1.3</v>
      </c>
      <c r="E32" s="6">
        <f>C32*D32</f>
        <v>9574.8510000000006</v>
      </c>
      <c r="F32" s="5">
        <v>1.6</v>
      </c>
      <c r="G32" s="5">
        <v>1.8</v>
      </c>
      <c r="H32" s="14">
        <f>C32*F32*G32</f>
        <v>21211.977600000002</v>
      </c>
      <c r="I32" s="8">
        <f>H32/$I$3</f>
        <v>1767.6648000000002</v>
      </c>
      <c r="J32" s="8">
        <f>I32*$J$3</f>
        <v>1502.5150800000001</v>
      </c>
      <c r="K32" s="20">
        <f>H32*$K$3</f>
        <v>11772.647568000002</v>
      </c>
    </row>
    <row r="33" spans="1:11" ht="26.25" customHeight="1" x14ac:dyDescent="0.25">
      <c r="A33" s="5" t="s">
        <v>50</v>
      </c>
      <c r="B33" s="9">
        <v>7563</v>
      </c>
      <c r="C33" s="5">
        <f>B33*$C$3</f>
        <v>9151.23</v>
      </c>
      <c r="D33" s="5">
        <v>1.3</v>
      </c>
      <c r="E33" s="6">
        <f>C33*D33</f>
        <v>11896.599</v>
      </c>
      <c r="F33" s="5">
        <v>1.6</v>
      </c>
      <c r="G33" s="5">
        <v>1.8</v>
      </c>
      <c r="H33" s="14">
        <f>C33*F33*G33</f>
        <v>26355.542400000002</v>
      </c>
      <c r="I33" s="8">
        <f t="shared" ref="I33" si="8">H33/$I$3</f>
        <v>2196.2952</v>
      </c>
      <c r="J33" s="8">
        <f>I33*$J$3</f>
        <v>1866.8509199999999</v>
      </c>
      <c r="K33" s="20">
        <f>H33*$K$3</f>
        <v>14627.326032000003</v>
      </c>
    </row>
    <row r="34" spans="1:11" ht="30.75" customHeight="1" x14ac:dyDescent="0.25">
      <c r="A34" s="5" t="s">
        <v>89</v>
      </c>
      <c r="B34" s="9">
        <v>6913</v>
      </c>
      <c r="C34" s="5">
        <f>B34*$C$3</f>
        <v>8364.73</v>
      </c>
      <c r="D34" s="5">
        <v>1.3</v>
      </c>
      <c r="E34" s="6">
        <f>C34*D34</f>
        <v>10874.148999999999</v>
      </c>
      <c r="F34" s="5">
        <v>1.6</v>
      </c>
      <c r="G34" s="5">
        <v>1.8</v>
      </c>
      <c r="H34" s="14">
        <f>C34*F34*G34</f>
        <v>24090.422399999999</v>
      </c>
      <c r="I34" s="9">
        <f>H34/$I$3</f>
        <v>2007.5352</v>
      </c>
      <c r="J34" s="8">
        <f>I34*$J$3</f>
        <v>1706.4049199999999</v>
      </c>
      <c r="K34" s="20">
        <f>H34*$K$3</f>
        <v>13370.184432</v>
      </c>
    </row>
    <row r="35" spans="1:11" ht="30.75" customHeight="1" x14ac:dyDescent="0.25">
      <c r="A35" s="5" t="s">
        <v>76</v>
      </c>
      <c r="B35" s="9">
        <v>8881</v>
      </c>
      <c r="C35" s="5">
        <f>B35*$C$3</f>
        <v>10746.01</v>
      </c>
      <c r="D35" s="5">
        <v>1.3</v>
      </c>
      <c r="E35" s="6">
        <f>C35*D35</f>
        <v>13969.813</v>
      </c>
      <c r="F35" s="5">
        <v>1.6</v>
      </c>
      <c r="G35" s="5">
        <v>1.8</v>
      </c>
      <c r="H35" s="14">
        <f>C35*F35*G35</f>
        <v>30948.508800000003</v>
      </c>
      <c r="I35" s="9">
        <f>H35/$I$3</f>
        <v>2579.0424000000003</v>
      </c>
      <c r="J35" s="8">
        <f>I35*$J$3</f>
        <v>2192.18604</v>
      </c>
      <c r="K35" s="20">
        <f>H35*$K$3</f>
        <v>17176.422384000005</v>
      </c>
    </row>
    <row r="36" spans="1:11" ht="40.5" customHeight="1" x14ac:dyDescent="0.25">
      <c r="A36" s="21" t="s">
        <v>90</v>
      </c>
      <c r="B36" s="9">
        <v>10219</v>
      </c>
      <c r="C36" s="5">
        <f>B36*$C$3</f>
        <v>12364.99</v>
      </c>
      <c r="D36" s="5">
        <v>1.3</v>
      </c>
      <c r="E36" s="6">
        <f>C36*D36</f>
        <v>16074.487000000001</v>
      </c>
      <c r="F36" s="5">
        <v>1.6</v>
      </c>
      <c r="G36" s="5">
        <v>1.8</v>
      </c>
      <c r="H36" s="14">
        <f>C36*F36*G36</f>
        <v>35611.171200000004</v>
      </c>
      <c r="I36" s="9">
        <f>H36/$I$3</f>
        <v>2967.5976000000005</v>
      </c>
      <c r="J36" s="8">
        <f>I36*$J$3</f>
        <v>2522.4579600000002</v>
      </c>
      <c r="K36" s="20">
        <f>H36*$K$3</f>
        <v>19764.200016000003</v>
      </c>
    </row>
    <row r="37" spans="1:11" ht="40.5" customHeight="1" x14ac:dyDescent="0.25">
      <c r="A37" s="21" t="s">
        <v>91</v>
      </c>
      <c r="B37" s="9">
        <v>13215</v>
      </c>
      <c r="C37" s="5">
        <f t="shared" si="0"/>
        <v>15990.15</v>
      </c>
      <c r="D37" s="5">
        <v>1.3</v>
      </c>
      <c r="E37" s="6">
        <f t="shared" si="1"/>
        <v>20787.195</v>
      </c>
      <c r="F37" s="5">
        <v>1.6</v>
      </c>
      <c r="G37" s="5">
        <v>1.8</v>
      </c>
      <c r="H37" s="14">
        <f t="shared" si="2"/>
        <v>46051.632000000005</v>
      </c>
      <c r="I37" s="9">
        <f t="shared" si="3"/>
        <v>3837.6360000000004</v>
      </c>
      <c r="J37" s="8">
        <f t="shared" si="4"/>
        <v>3261.9906000000001</v>
      </c>
      <c r="K37" s="20">
        <f t="shared" si="5"/>
        <v>25558.655760000005</v>
      </c>
    </row>
    <row r="38" spans="1:11" ht="30.75" customHeight="1" x14ac:dyDescent="0.25">
      <c r="A38" s="5"/>
      <c r="B38" s="5"/>
      <c r="C38" s="5"/>
      <c r="D38" s="5"/>
      <c r="E38" s="6"/>
      <c r="F38" s="5"/>
      <c r="G38" s="5"/>
      <c r="H38" s="14"/>
      <c r="I38" s="8"/>
      <c r="J38" s="8"/>
      <c r="K38" s="20"/>
    </row>
    <row r="39" spans="1:11" ht="24.75" customHeight="1" x14ac:dyDescent="0.25">
      <c r="A39" s="5" t="s">
        <v>27</v>
      </c>
      <c r="B39" s="5">
        <v>125</v>
      </c>
      <c r="C39" s="5">
        <f t="shared" si="0"/>
        <v>151.25</v>
      </c>
      <c r="D39" s="5">
        <v>1.3</v>
      </c>
      <c r="E39" s="6">
        <f t="shared" si="1"/>
        <v>196.625</v>
      </c>
      <c r="F39" s="5">
        <v>1.8</v>
      </c>
      <c r="G39" s="5">
        <v>1.8</v>
      </c>
      <c r="H39" s="14">
        <f t="shared" si="2"/>
        <v>490.05</v>
      </c>
      <c r="I39" s="9">
        <f t="shared" si="3"/>
        <v>40.837499999999999</v>
      </c>
      <c r="J39" s="8">
        <f t="shared" si="4"/>
        <v>34.711874999999999</v>
      </c>
      <c r="K39" s="20">
        <f t="shared" si="5"/>
        <v>271.97775000000001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00F2-9C93-4062-A6E0-479C1E97BB1F}">
  <dimension ref="A1:K39"/>
  <sheetViews>
    <sheetView zoomScale="78" zoomScaleNormal="78" workbookViewId="0">
      <selection activeCell="J12" sqref="J12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15.7109375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1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71</v>
      </c>
      <c r="K2" s="22" t="s">
        <v>32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1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11" ht="20.25" customHeight="1" x14ac:dyDescent="0.25">
      <c r="A5" s="5" t="s">
        <v>11</v>
      </c>
      <c r="B5" s="9">
        <v>1230</v>
      </c>
      <c r="C5" s="5">
        <f>B5*$C$3</f>
        <v>1488.3</v>
      </c>
      <c r="D5" s="5">
        <v>1.3</v>
      </c>
      <c r="E5" s="6">
        <f>C5*D5</f>
        <v>1934.79</v>
      </c>
      <c r="F5" s="5">
        <v>1.75</v>
      </c>
      <c r="G5" s="5">
        <v>1.8</v>
      </c>
      <c r="H5" s="14">
        <f>C5*F5*G5</f>
        <v>4688.1450000000004</v>
      </c>
      <c r="I5" s="8">
        <f>H5/$I$3</f>
        <v>390.67875000000004</v>
      </c>
      <c r="J5" s="8">
        <f>I5*$J$3</f>
        <v>332.07693750000004</v>
      </c>
      <c r="K5" s="20">
        <f>H5*$K$3</f>
        <v>2601.9204750000004</v>
      </c>
    </row>
    <row r="6" spans="1:11" ht="21" customHeight="1" x14ac:dyDescent="0.25">
      <c r="A6" s="5" t="s">
        <v>77</v>
      </c>
      <c r="B6" s="9">
        <v>2268</v>
      </c>
      <c r="C6" s="5">
        <f t="shared" ref="C6:C39" si="0">B6*$C$3</f>
        <v>2744.2799999999997</v>
      </c>
      <c r="D6" s="5">
        <v>1.3</v>
      </c>
      <c r="E6" s="6">
        <f t="shared" ref="E6:E39" si="1">C6*D6</f>
        <v>3567.5639999999999</v>
      </c>
      <c r="F6" s="5">
        <v>1.7</v>
      </c>
      <c r="G6" s="5">
        <v>1.8</v>
      </c>
      <c r="H6" s="14">
        <f t="shared" ref="H6:H39" si="2">C6*F6*G6</f>
        <v>8397.4968000000008</v>
      </c>
      <c r="I6" s="8">
        <f t="shared" ref="I6:I39" si="3">H6/$I$3</f>
        <v>699.79140000000007</v>
      </c>
      <c r="J6" s="8">
        <f t="shared" ref="J6:J39" si="4">I6*$J$3</f>
        <v>594.82269000000008</v>
      </c>
      <c r="K6" s="20">
        <f t="shared" ref="K6:K39" si="5">H6*$K$3</f>
        <v>4660.610724000001</v>
      </c>
    </row>
    <row r="7" spans="1:11" ht="21" customHeight="1" x14ac:dyDescent="0.25">
      <c r="A7" s="5" t="s">
        <v>78</v>
      </c>
      <c r="B7" s="9">
        <v>3298</v>
      </c>
      <c r="C7" s="5">
        <f t="shared" si="0"/>
        <v>3990.58</v>
      </c>
      <c r="D7" s="5">
        <v>1.3</v>
      </c>
      <c r="E7" s="6">
        <f t="shared" si="1"/>
        <v>5187.7539999999999</v>
      </c>
      <c r="F7" s="5">
        <v>1.7</v>
      </c>
      <c r="G7" s="5">
        <v>1.8</v>
      </c>
      <c r="H7" s="14">
        <f t="shared" si="2"/>
        <v>12211.174800000001</v>
      </c>
      <c r="I7" s="8">
        <f>H7/$I$3</f>
        <v>1017.5979000000001</v>
      </c>
      <c r="J7" s="8">
        <f t="shared" si="4"/>
        <v>864.95821500000011</v>
      </c>
      <c r="K7" s="20">
        <f>H7*$K$3</f>
        <v>6777.2020140000013</v>
      </c>
    </row>
    <row r="8" spans="1:11" ht="26.25" customHeight="1" x14ac:dyDescent="0.25">
      <c r="A8" s="5" t="s">
        <v>79</v>
      </c>
      <c r="B8" s="9">
        <v>4247</v>
      </c>
      <c r="C8" s="5">
        <f t="shared" si="0"/>
        <v>5138.87</v>
      </c>
      <c r="D8" s="5">
        <v>1.3</v>
      </c>
      <c r="E8" s="6">
        <f t="shared" si="1"/>
        <v>6680.5309999999999</v>
      </c>
      <c r="F8" s="5">
        <v>1.7</v>
      </c>
      <c r="G8" s="5">
        <v>1.8</v>
      </c>
      <c r="H8" s="14">
        <f t="shared" si="2"/>
        <v>15724.9422</v>
      </c>
      <c r="I8" s="8">
        <f>H8/$I$3</f>
        <v>1310.41185</v>
      </c>
      <c r="J8" s="8">
        <f t="shared" si="4"/>
        <v>1113.8500724999999</v>
      </c>
      <c r="K8" s="20">
        <f t="shared" si="5"/>
        <v>8727.3429210000013</v>
      </c>
    </row>
    <row r="9" spans="1:11" ht="26.25" customHeight="1" x14ac:dyDescent="0.25">
      <c r="A9" s="5" t="s">
        <v>80</v>
      </c>
      <c r="B9" s="9">
        <v>2757</v>
      </c>
      <c r="C9" s="5">
        <f t="shared" si="0"/>
        <v>3335.97</v>
      </c>
      <c r="D9" s="5">
        <v>1.3</v>
      </c>
      <c r="E9" s="6">
        <f t="shared" si="1"/>
        <v>4336.7609999999995</v>
      </c>
      <c r="F9" s="5">
        <v>1.7</v>
      </c>
      <c r="G9" s="5">
        <v>1.8</v>
      </c>
      <c r="H9" s="14">
        <f t="shared" si="2"/>
        <v>10208.0682</v>
      </c>
      <c r="I9" s="8">
        <f t="shared" ref="I9:I28" si="6">H9/$I$3</f>
        <v>850.67234999999994</v>
      </c>
      <c r="J9" s="8">
        <f t="shared" si="4"/>
        <v>723.07149749999996</v>
      </c>
      <c r="K9" s="20">
        <f t="shared" si="5"/>
        <v>5665.4778510000006</v>
      </c>
    </row>
    <row r="10" spans="1:11" ht="26.25" customHeight="1" x14ac:dyDescent="0.25">
      <c r="A10" s="5" t="s">
        <v>81</v>
      </c>
      <c r="B10" s="9">
        <v>3511</v>
      </c>
      <c r="C10" s="5">
        <f t="shared" si="0"/>
        <v>4248.3099999999995</v>
      </c>
      <c r="D10" s="5">
        <v>1.3</v>
      </c>
      <c r="E10" s="6">
        <f t="shared" si="1"/>
        <v>5522.8029999999999</v>
      </c>
      <c r="F10" s="5">
        <v>1.7</v>
      </c>
      <c r="G10" s="5">
        <v>1.8</v>
      </c>
      <c r="H10" s="14">
        <f t="shared" si="2"/>
        <v>12999.828599999997</v>
      </c>
      <c r="I10" s="8">
        <f t="shared" si="6"/>
        <v>1083.3190499999998</v>
      </c>
      <c r="J10" s="8">
        <f t="shared" si="4"/>
        <v>920.82119249999982</v>
      </c>
      <c r="K10" s="20">
        <f t="shared" si="5"/>
        <v>7214.9048729999986</v>
      </c>
    </row>
    <row r="11" spans="1:11" ht="26.25" customHeight="1" x14ac:dyDescent="0.25">
      <c r="A11" s="5" t="s">
        <v>82</v>
      </c>
      <c r="B11" s="9">
        <v>5296</v>
      </c>
      <c r="C11" s="5">
        <f t="shared" si="0"/>
        <v>6408.16</v>
      </c>
      <c r="D11" s="5">
        <v>1.3</v>
      </c>
      <c r="E11" s="6">
        <f t="shared" si="1"/>
        <v>8330.6080000000002</v>
      </c>
      <c r="F11" s="5">
        <v>1.7</v>
      </c>
      <c r="G11" s="5">
        <v>1.8</v>
      </c>
      <c r="H11" s="14">
        <f t="shared" si="2"/>
        <v>19608.9696</v>
      </c>
      <c r="I11" s="8">
        <f t="shared" si="6"/>
        <v>1634.0808</v>
      </c>
      <c r="J11" s="8">
        <f t="shared" si="4"/>
        <v>1388.9686799999999</v>
      </c>
      <c r="K11" s="20">
        <f t="shared" si="5"/>
        <v>10882.978128000001</v>
      </c>
    </row>
    <row r="12" spans="1:11" ht="26.25" customHeight="1" x14ac:dyDescent="0.25">
      <c r="A12" s="5" t="s">
        <v>83</v>
      </c>
      <c r="B12" s="9">
        <v>3101</v>
      </c>
      <c r="C12" s="5">
        <f t="shared" si="0"/>
        <v>3752.21</v>
      </c>
      <c r="D12" s="5">
        <v>1.3</v>
      </c>
      <c r="E12" s="6">
        <f t="shared" si="1"/>
        <v>4877.8730000000005</v>
      </c>
      <c r="F12" s="5">
        <v>1.7</v>
      </c>
      <c r="G12" s="5">
        <v>1.8</v>
      </c>
      <c r="H12" s="14">
        <f t="shared" si="2"/>
        <v>11481.7626</v>
      </c>
      <c r="I12" s="8">
        <f t="shared" si="6"/>
        <v>956.81354999999996</v>
      </c>
      <c r="J12" s="8">
        <f t="shared" si="4"/>
        <v>813.29151749999994</v>
      </c>
      <c r="K12" s="20">
        <f t="shared" si="5"/>
        <v>6372.378243000001</v>
      </c>
    </row>
    <row r="13" spans="1:11" ht="26.25" customHeight="1" x14ac:dyDescent="0.25">
      <c r="A13" s="5" t="s">
        <v>84</v>
      </c>
      <c r="B13" s="9">
        <v>4468</v>
      </c>
      <c r="C13" s="5">
        <f t="shared" si="0"/>
        <v>5406.28</v>
      </c>
      <c r="D13" s="5">
        <v>1.3</v>
      </c>
      <c r="E13" s="6">
        <f t="shared" si="1"/>
        <v>7028.1639999999998</v>
      </c>
      <c r="F13" s="5">
        <v>1.7</v>
      </c>
      <c r="G13" s="5">
        <v>1.8</v>
      </c>
      <c r="H13" s="14">
        <f t="shared" si="2"/>
        <v>16543.216799999998</v>
      </c>
      <c r="I13" s="8">
        <f t="shared" si="6"/>
        <v>1378.6013999999998</v>
      </c>
      <c r="J13" s="8">
        <f t="shared" si="4"/>
        <v>1171.8111899999999</v>
      </c>
      <c r="K13" s="20">
        <f t="shared" si="5"/>
        <v>9181.4853239999993</v>
      </c>
    </row>
    <row r="14" spans="1:11" ht="26.25" customHeight="1" x14ac:dyDescent="0.25">
      <c r="A14" s="5" t="s">
        <v>85</v>
      </c>
      <c r="B14" s="9">
        <v>5832</v>
      </c>
      <c r="C14" s="5">
        <f t="shared" si="0"/>
        <v>7056.7199999999993</v>
      </c>
      <c r="D14" s="5">
        <v>1.3</v>
      </c>
      <c r="E14" s="6">
        <f t="shared" si="1"/>
        <v>9173.735999999999</v>
      </c>
      <c r="F14" s="5">
        <v>1.7</v>
      </c>
      <c r="G14" s="5">
        <v>1.8</v>
      </c>
      <c r="H14" s="14">
        <f t="shared" si="2"/>
        <v>21593.563200000001</v>
      </c>
      <c r="I14" s="8">
        <f t="shared" si="6"/>
        <v>1799.4636</v>
      </c>
      <c r="J14" s="8">
        <f t="shared" si="4"/>
        <v>1529.5440599999999</v>
      </c>
      <c r="K14" s="20">
        <f t="shared" si="5"/>
        <v>11984.427576000002</v>
      </c>
    </row>
    <row r="15" spans="1:11" ht="26.25" customHeight="1" x14ac:dyDescent="0.25">
      <c r="A15" s="5" t="s">
        <v>64</v>
      </c>
      <c r="B15" s="9">
        <v>3968</v>
      </c>
      <c r="C15" s="5">
        <f t="shared" si="0"/>
        <v>4801.28</v>
      </c>
      <c r="D15" s="5">
        <v>1.3</v>
      </c>
      <c r="E15" s="6">
        <f t="shared" si="1"/>
        <v>6241.6639999999998</v>
      </c>
      <c r="F15" s="5">
        <v>1.7</v>
      </c>
      <c r="G15" s="5">
        <v>1.8</v>
      </c>
      <c r="H15" s="14">
        <f t="shared" si="2"/>
        <v>14691.916799999999</v>
      </c>
      <c r="I15" s="8">
        <f t="shared" si="6"/>
        <v>1224.3263999999999</v>
      </c>
      <c r="J15" s="8">
        <f t="shared" si="4"/>
        <v>1040.6774399999999</v>
      </c>
      <c r="K15" s="20">
        <f t="shared" si="5"/>
        <v>8154.0138240000006</v>
      </c>
    </row>
    <row r="16" spans="1:11" ht="26.25" customHeight="1" x14ac:dyDescent="0.25">
      <c r="A16" s="5" t="s">
        <v>65</v>
      </c>
      <c r="B16" s="9">
        <v>4812</v>
      </c>
      <c r="C16" s="5">
        <f t="shared" si="0"/>
        <v>5822.5199999999995</v>
      </c>
      <c r="D16" s="5">
        <v>1.3</v>
      </c>
      <c r="E16" s="6">
        <f t="shared" si="1"/>
        <v>7569.2759999999998</v>
      </c>
      <c r="F16" s="5">
        <v>1.7</v>
      </c>
      <c r="G16" s="5">
        <v>1.8</v>
      </c>
      <c r="H16" s="14">
        <f t="shared" si="2"/>
        <v>17816.911199999999</v>
      </c>
      <c r="I16" s="8">
        <f t="shared" si="6"/>
        <v>1484.7425999999998</v>
      </c>
      <c r="J16" s="8">
        <f t="shared" si="4"/>
        <v>1262.0312099999999</v>
      </c>
      <c r="K16" s="20">
        <f t="shared" si="5"/>
        <v>9888.3857160000007</v>
      </c>
    </row>
    <row r="17" spans="1:11" ht="26.25" customHeight="1" x14ac:dyDescent="0.25">
      <c r="A17" s="5" t="s">
        <v>66</v>
      </c>
      <c r="B17" s="9">
        <v>5231</v>
      </c>
      <c r="C17" s="5">
        <f t="shared" si="0"/>
        <v>6329.51</v>
      </c>
      <c r="D17" s="5">
        <v>1.3</v>
      </c>
      <c r="E17" s="6">
        <f t="shared" si="1"/>
        <v>8228.3630000000012</v>
      </c>
      <c r="F17" s="5">
        <v>1.7</v>
      </c>
      <c r="G17" s="5">
        <v>1.8</v>
      </c>
      <c r="H17" s="14">
        <f t="shared" si="2"/>
        <v>19368.300599999999</v>
      </c>
      <c r="I17" s="8">
        <f t="shared" si="6"/>
        <v>1614.02505</v>
      </c>
      <c r="J17" s="8">
        <f t="shared" si="4"/>
        <v>1371.9212924999999</v>
      </c>
      <c r="K17" s="20">
        <f t="shared" si="5"/>
        <v>10749.406833000001</v>
      </c>
    </row>
    <row r="18" spans="1:11" ht="26.25" customHeight="1" x14ac:dyDescent="0.25">
      <c r="A18" s="5" t="s">
        <v>63</v>
      </c>
      <c r="B18" s="9">
        <v>6270</v>
      </c>
      <c r="C18" s="5">
        <f t="shared" si="0"/>
        <v>7586.7</v>
      </c>
      <c r="D18" s="5">
        <v>1.3</v>
      </c>
      <c r="E18" s="6">
        <f t="shared" si="1"/>
        <v>9862.7100000000009</v>
      </c>
      <c r="F18" s="5">
        <v>1.7</v>
      </c>
      <c r="G18" s="5">
        <v>1.8</v>
      </c>
      <c r="H18" s="14">
        <f t="shared" si="2"/>
        <v>23215.302</v>
      </c>
      <c r="I18" s="8">
        <f t="shared" si="6"/>
        <v>1934.6085</v>
      </c>
      <c r="J18" s="8">
        <f t="shared" si="4"/>
        <v>1644.4172249999999</v>
      </c>
      <c r="K18" s="20">
        <f t="shared" si="5"/>
        <v>12884.492610000001</v>
      </c>
    </row>
    <row r="19" spans="1:11" ht="26.25" customHeight="1" x14ac:dyDescent="0.25">
      <c r="A19" s="5" t="s">
        <v>67</v>
      </c>
      <c r="B19" s="9">
        <v>6461</v>
      </c>
      <c r="C19" s="5">
        <f t="shared" si="0"/>
        <v>7817.8099999999995</v>
      </c>
      <c r="D19" s="5">
        <v>1.3</v>
      </c>
      <c r="E19" s="6">
        <f t="shared" si="1"/>
        <v>10163.153</v>
      </c>
      <c r="F19" s="5">
        <v>1.7</v>
      </c>
      <c r="G19" s="5">
        <v>1.8</v>
      </c>
      <c r="H19" s="14">
        <f t="shared" si="2"/>
        <v>23922.498599999999</v>
      </c>
      <c r="I19" s="8">
        <f t="shared" si="6"/>
        <v>1993.5415499999999</v>
      </c>
      <c r="J19" s="8">
        <f t="shared" si="4"/>
        <v>1694.5103174999999</v>
      </c>
      <c r="K19" s="20">
        <f t="shared" si="5"/>
        <v>13276.986723</v>
      </c>
    </row>
    <row r="20" spans="1:11" ht="26.25" customHeight="1" x14ac:dyDescent="0.25">
      <c r="A20" s="5" t="s">
        <v>70</v>
      </c>
      <c r="B20" s="9">
        <v>7161</v>
      </c>
      <c r="C20" s="5">
        <f t="shared" si="0"/>
        <v>8664.81</v>
      </c>
      <c r="D20" s="5">
        <v>1.3</v>
      </c>
      <c r="E20" s="6">
        <f t="shared" si="1"/>
        <v>11264.253000000001</v>
      </c>
      <c r="F20" s="5">
        <v>1.7</v>
      </c>
      <c r="G20" s="5">
        <v>1.8</v>
      </c>
      <c r="H20" s="14">
        <f t="shared" si="2"/>
        <v>26514.318599999995</v>
      </c>
      <c r="I20" s="8">
        <f t="shared" si="6"/>
        <v>2209.5265499999996</v>
      </c>
      <c r="J20" s="8">
        <f t="shared" si="4"/>
        <v>1878.0975674999995</v>
      </c>
      <c r="K20" s="20">
        <f t="shared" si="5"/>
        <v>14715.446822999998</v>
      </c>
    </row>
    <row r="21" spans="1:11" ht="26.25" customHeight="1" x14ac:dyDescent="0.25">
      <c r="A21" s="5" t="s">
        <v>87</v>
      </c>
      <c r="B21" s="9">
        <v>5843</v>
      </c>
      <c r="C21" s="5">
        <f t="shared" si="0"/>
        <v>7070.03</v>
      </c>
      <c r="D21" s="5">
        <v>1.3</v>
      </c>
      <c r="E21" s="6">
        <f t="shared" si="1"/>
        <v>9191.0390000000007</v>
      </c>
      <c r="F21" s="5">
        <v>1.7</v>
      </c>
      <c r="G21" s="5">
        <v>1.8</v>
      </c>
      <c r="H21" s="14">
        <f t="shared" si="2"/>
        <v>21634.291799999999</v>
      </c>
      <c r="I21" s="8">
        <f t="shared" si="6"/>
        <v>1802.8576499999999</v>
      </c>
      <c r="J21" s="8">
        <f t="shared" si="4"/>
        <v>1532.4290024999998</v>
      </c>
      <c r="K21" s="20">
        <f t="shared" si="5"/>
        <v>12007.031949</v>
      </c>
    </row>
    <row r="22" spans="1:11" ht="27.75" customHeight="1" x14ac:dyDescent="0.25">
      <c r="A22" s="5" t="s">
        <v>62</v>
      </c>
      <c r="B22" s="2">
        <v>7450</v>
      </c>
      <c r="C22" s="2">
        <f t="shared" si="0"/>
        <v>9014.5</v>
      </c>
      <c r="D22" s="5">
        <v>1.3</v>
      </c>
      <c r="E22" s="6">
        <f t="shared" si="1"/>
        <v>11718.85</v>
      </c>
      <c r="F22" s="5">
        <v>1.7</v>
      </c>
      <c r="G22" s="5">
        <v>1.8</v>
      </c>
      <c r="H22" s="14">
        <f t="shared" si="2"/>
        <v>27584.37</v>
      </c>
      <c r="I22" s="8">
        <f t="shared" si="6"/>
        <v>2298.6974999999998</v>
      </c>
      <c r="J22" s="8">
        <f t="shared" si="4"/>
        <v>1953.8928749999998</v>
      </c>
      <c r="K22" s="20">
        <f t="shared" si="5"/>
        <v>15309.325350000001</v>
      </c>
    </row>
    <row r="23" spans="1:11" ht="27.75" customHeight="1" x14ac:dyDescent="0.25">
      <c r="A23" s="5" t="s">
        <v>75</v>
      </c>
      <c r="B23" s="2">
        <v>8825</v>
      </c>
      <c r="C23" s="2">
        <v>7419.7199999999993</v>
      </c>
      <c r="D23" s="5">
        <v>1.3</v>
      </c>
      <c r="E23" s="6">
        <f t="shared" si="1"/>
        <v>9645.6359999999986</v>
      </c>
      <c r="F23" s="5">
        <v>1.7</v>
      </c>
      <c r="G23" s="5">
        <v>1.8</v>
      </c>
      <c r="H23" s="14">
        <f t="shared" si="2"/>
        <v>22704.343199999999</v>
      </c>
      <c r="I23" s="8">
        <f t="shared" si="6"/>
        <v>1892.0285999999999</v>
      </c>
      <c r="J23" s="8">
        <f t="shared" si="4"/>
        <v>1608.2243099999998</v>
      </c>
      <c r="K23" s="20">
        <f t="shared" si="5"/>
        <v>12600.910476000001</v>
      </c>
    </row>
    <row r="24" spans="1:11" ht="27.75" customHeight="1" x14ac:dyDescent="0.25">
      <c r="A24" s="5" t="s">
        <v>73</v>
      </c>
      <c r="B24" s="2">
        <v>8752</v>
      </c>
      <c r="C24" s="2">
        <f t="shared" ref="C24" si="7">B24*$C$3</f>
        <v>10589.92</v>
      </c>
      <c r="D24" s="5">
        <v>1.3</v>
      </c>
      <c r="E24" s="6">
        <f t="shared" si="1"/>
        <v>13766.896000000001</v>
      </c>
      <c r="F24" s="5">
        <v>1.7</v>
      </c>
      <c r="G24" s="5">
        <v>1.8</v>
      </c>
      <c r="H24" s="14">
        <f t="shared" si="2"/>
        <v>32405.155200000005</v>
      </c>
      <c r="I24" s="8">
        <f t="shared" si="6"/>
        <v>2700.4296000000004</v>
      </c>
      <c r="J24" s="8">
        <f t="shared" si="4"/>
        <v>2295.3651600000003</v>
      </c>
      <c r="K24" s="20">
        <f>H24*$K$3</f>
        <v>17984.861136000003</v>
      </c>
    </row>
    <row r="25" spans="1:11" ht="24.75" customHeight="1" x14ac:dyDescent="0.25">
      <c r="A25" s="5" t="s">
        <v>68</v>
      </c>
      <c r="B25" s="9">
        <v>11953</v>
      </c>
      <c r="C25" s="5">
        <f t="shared" si="0"/>
        <v>14463.13</v>
      </c>
      <c r="D25" s="5">
        <v>1.3</v>
      </c>
      <c r="E25" s="6">
        <f t="shared" si="1"/>
        <v>18802.069</v>
      </c>
      <c r="F25" s="5">
        <v>1.65</v>
      </c>
      <c r="G25" s="5">
        <v>1.8</v>
      </c>
      <c r="H25" s="14">
        <f t="shared" si="2"/>
        <v>42955.496099999997</v>
      </c>
      <c r="I25" s="8">
        <f t="shared" si="6"/>
        <v>3579.6246749999996</v>
      </c>
      <c r="J25" s="8">
        <f t="shared" si="4"/>
        <v>3042.6809737499993</v>
      </c>
      <c r="K25" s="20">
        <f t="shared" si="5"/>
        <v>23840.3003355</v>
      </c>
    </row>
    <row r="26" spans="1:11" ht="24.75" customHeight="1" x14ac:dyDescent="0.25">
      <c r="A26" s="5" t="s">
        <v>74</v>
      </c>
      <c r="B26" s="9">
        <v>11366</v>
      </c>
      <c r="C26" s="5">
        <f t="shared" si="0"/>
        <v>13752.859999999999</v>
      </c>
      <c r="D26" s="5">
        <v>1.3</v>
      </c>
      <c r="E26" s="6">
        <f t="shared" si="1"/>
        <v>17878.718000000001</v>
      </c>
      <c r="F26" s="5">
        <v>1.65</v>
      </c>
      <c r="G26" s="5">
        <v>1.8</v>
      </c>
      <c r="H26" s="14">
        <f t="shared" si="2"/>
        <v>40845.994199999994</v>
      </c>
      <c r="I26" s="8">
        <f t="shared" si="6"/>
        <v>3403.8328499999993</v>
      </c>
      <c r="J26" s="8">
        <f t="shared" si="4"/>
        <v>2893.2579224999995</v>
      </c>
      <c r="K26" s="20">
        <f t="shared" si="5"/>
        <v>22669.526780999997</v>
      </c>
    </row>
    <row r="27" spans="1:11" ht="24.75" customHeight="1" x14ac:dyDescent="0.25">
      <c r="A27" s="5" t="s">
        <v>69</v>
      </c>
      <c r="B27" s="2">
        <v>14789</v>
      </c>
      <c r="C27" s="2">
        <f t="shared" si="0"/>
        <v>17894.689999999999</v>
      </c>
      <c r="D27" s="5">
        <v>1.3</v>
      </c>
      <c r="E27" s="6">
        <f t="shared" si="1"/>
        <v>23263.096999999998</v>
      </c>
      <c r="F27" s="5">
        <v>1.65</v>
      </c>
      <c r="G27" s="5">
        <v>1.8</v>
      </c>
      <c r="H27" s="14">
        <f t="shared" si="2"/>
        <v>53147.229299999992</v>
      </c>
      <c r="I27" s="8">
        <f t="shared" si="6"/>
        <v>4428.935774999999</v>
      </c>
      <c r="J27" s="8">
        <f t="shared" si="4"/>
        <v>3764.595408749999</v>
      </c>
      <c r="K27" s="20">
        <f t="shared" si="5"/>
        <v>29496.712261499997</v>
      </c>
    </row>
    <row r="28" spans="1:11" ht="27.75" customHeight="1" x14ac:dyDescent="0.25">
      <c r="A28" s="5" t="s">
        <v>86</v>
      </c>
      <c r="B28" s="2">
        <v>18046</v>
      </c>
      <c r="C28" s="2">
        <f t="shared" si="0"/>
        <v>21835.66</v>
      </c>
      <c r="D28" s="5">
        <v>1.3</v>
      </c>
      <c r="E28" s="6">
        <f t="shared" si="1"/>
        <v>28386.358</v>
      </c>
      <c r="F28" s="5">
        <v>1.65</v>
      </c>
      <c r="G28" s="5">
        <v>1.8</v>
      </c>
      <c r="H28" s="14">
        <f t="shared" si="2"/>
        <v>64851.910199999998</v>
      </c>
      <c r="I28" s="8">
        <f t="shared" si="6"/>
        <v>5404.3258500000002</v>
      </c>
      <c r="J28" s="8">
        <f t="shared" si="4"/>
        <v>4593.6769725000004</v>
      </c>
      <c r="K28" s="20">
        <f t="shared" si="5"/>
        <v>35992.810161000001</v>
      </c>
    </row>
    <row r="29" spans="1:11" ht="27.75" customHeight="1" x14ac:dyDescent="0.25">
      <c r="A29" s="28"/>
    </row>
    <row r="31" spans="1:11" ht="40.5" customHeight="1" x14ac:dyDescent="0.25">
      <c r="A31" s="26" t="s">
        <v>60</v>
      </c>
      <c r="B31" s="9"/>
      <c r="C31" s="5"/>
      <c r="D31" s="5"/>
      <c r="E31" s="6"/>
      <c r="F31" s="5"/>
      <c r="G31" s="5"/>
      <c r="H31" s="14"/>
      <c r="I31" s="9"/>
      <c r="J31" s="8"/>
      <c r="K31" s="20"/>
    </row>
    <row r="32" spans="1:11" ht="26.25" customHeight="1" x14ac:dyDescent="0.25">
      <c r="A32" s="5" t="s">
        <v>88</v>
      </c>
      <c r="B32" s="9">
        <v>6391</v>
      </c>
      <c r="C32" s="5">
        <f>B32*$C$3</f>
        <v>7733.11</v>
      </c>
      <c r="D32" s="5">
        <v>1.3</v>
      </c>
      <c r="E32" s="6">
        <f>C32*D32</f>
        <v>10053.043</v>
      </c>
      <c r="F32" s="5">
        <v>1.7</v>
      </c>
      <c r="G32" s="5">
        <v>1.8</v>
      </c>
      <c r="H32" s="14">
        <f>C32*F32*G32</f>
        <v>23663.316599999998</v>
      </c>
      <c r="I32" s="8">
        <f>H32/$I$3</f>
        <v>1971.9430499999999</v>
      </c>
      <c r="J32" s="8">
        <f>I32*$J$3</f>
        <v>1676.1515924999999</v>
      </c>
      <c r="K32" s="20">
        <f>H32*$K$3</f>
        <v>13133.140713000001</v>
      </c>
    </row>
    <row r="33" spans="1:11" ht="26.25" customHeight="1" x14ac:dyDescent="0.25">
      <c r="A33" s="5" t="s">
        <v>50</v>
      </c>
      <c r="B33" s="9">
        <v>7941</v>
      </c>
      <c r="C33" s="5">
        <f>B33*$C$3</f>
        <v>9608.61</v>
      </c>
      <c r="D33" s="5">
        <v>1.3</v>
      </c>
      <c r="E33" s="6">
        <f>C33*D33</f>
        <v>12491.193000000001</v>
      </c>
      <c r="F33" s="5">
        <v>1.7</v>
      </c>
      <c r="G33" s="5">
        <v>1.8</v>
      </c>
      <c r="H33" s="14">
        <f>C33*F33*G33</f>
        <v>29402.346600000001</v>
      </c>
      <c r="I33" s="8">
        <f t="shared" ref="I33" si="8">H33/$I$3</f>
        <v>2450.1955499999999</v>
      </c>
      <c r="J33" s="8">
        <f>I33*$J$3</f>
        <v>2082.6662174999997</v>
      </c>
      <c r="K33" s="20">
        <f>H33*$K$3</f>
        <v>16318.302363000003</v>
      </c>
    </row>
    <row r="34" spans="1:11" ht="30.75" customHeight="1" x14ac:dyDescent="0.25">
      <c r="A34" s="5" t="s">
        <v>89</v>
      </c>
      <c r="B34" s="9">
        <v>7259</v>
      </c>
      <c r="C34" s="5">
        <f>B34*$C$3</f>
        <v>8783.39</v>
      </c>
      <c r="D34" s="5">
        <v>1.3</v>
      </c>
      <c r="E34" s="6">
        <f>C34*D34</f>
        <v>11418.406999999999</v>
      </c>
      <c r="F34" s="5">
        <v>1.7</v>
      </c>
      <c r="G34" s="5">
        <v>1.8</v>
      </c>
      <c r="H34" s="14">
        <f>C34*F34*G34</f>
        <v>26877.1734</v>
      </c>
      <c r="I34" s="9">
        <f>H34/$I$3</f>
        <v>2239.7644500000001</v>
      </c>
      <c r="J34" s="8">
        <f>I34*$J$3</f>
        <v>1903.7997825</v>
      </c>
      <c r="K34" s="20">
        <f>H34*$K$3</f>
        <v>14916.831237</v>
      </c>
    </row>
    <row r="35" spans="1:11" ht="30.75" customHeight="1" x14ac:dyDescent="0.25">
      <c r="A35" s="5" t="s">
        <v>76</v>
      </c>
      <c r="B35" s="9">
        <v>9325</v>
      </c>
      <c r="C35" s="5">
        <f>B35*$C$3</f>
        <v>11283.25</v>
      </c>
      <c r="D35" s="5">
        <v>1.3</v>
      </c>
      <c r="E35" s="6">
        <f>C35*D35</f>
        <v>14668.225</v>
      </c>
      <c r="F35" s="5">
        <v>1.7</v>
      </c>
      <c r="G35" s="5">
        <v>1.8</v>
      </c>
      <c r="H35" s="14">
        <f>C35*F35*G35</f>
        <v>34526.744999999995</v>
      </c>
      <c r="I35" s="9">
        <f>H35/$I$3</f>
        <v>2877.2287499999998</v>
      </c>
      <c r="J35" s="8">
        <f>I35*$J$3</f>
        <v>2445.6444374999996</v>
      </c>
      <c r="K35" s="20">
        <f>H35*$K$3</f>
        <v>19162.343474999998</v>
      </c>
    </row>
    <row r="36" spans="1:11" ht="40.5" customHeight="1" x14ac:dyDescent="0.25">
      <c r="A36" s="21" t="s">
        <v>90</v>
      </c>
      <c r="B36" s="9">
        <v>10730</v>
      </c>
      <c r="C36" s="5">
        <f>B36*$C$3</f>
        <v>12983.3</v>
      </c>
      <c r="D36" s="5">
        <v>1.3</v>
      </c>
      <c r="E36" s="6">
        <f>C36*D36</f>
        <v>16878.29</v>
      </c>
      <c r="F36" s="5">
        <v>1.65</v>
      </c>
      <c r="G36" s="5">
        <v>1.8</v>
      </c>
      <c r="H36" s="14">
        <f>C36*F36*G36</f>
        <v>38560.400999999991</v>
      </c>
      <c r="I36" s="9">
        <f>H36/$I$3</f>
        <v>3213.3667499999992</v>
      </c>
      <c r="J36" s="8">
        <f>I36*$J$3</f>
        <v>2731.3617374999994</v>
      </c>
      <c r="K36" s="20">
        <f>H36*$K$3</f>
        <v>21401.022554999996</v>
      </c>
    </row>
    <row r="37" spans="1:11" ht="40.5" customHeight="1" x14ac:dyDescent="0.25">
      <c r="A37" s="21" t="s">
        <v>91</v>
      </c>
      <c r="B37" s="9">
        <v>13876</v>
      </c>
      <c r="C37" s="5">
        <f t="shared" si="0"/>
        <v>16789.96</v>
      </c>
      <c r="D37" s="5">
        <v>1.3</v>
      </c>
      <c r="E37" s="6">
        <f t="shared" si="1"/>
        <v>21826.948</v>
      </c>
      <c r="F37" s="5">
        <v>1.65</v>
      </c>
      <c r="G37" s="5">
        <v>1.8</v>
      </c>
      <c r="H37" s="14">
        <f t="shared" si="2"/>
        <v>49866.181199999999</v>
      </c>
      <c r="I37" s="9">
        <f t="shared" si="3"/>
        <v>4155.5150999999996</v>
      </c>
      <c r="J37" s="8">
        <f t="shared" si="4"/>
        <v>3532.1878349999997</v>
      </c>
      <c r="K37" s="20">
        <f t="shared" si="5"/>
        <v>27675.730566000002</v>
      </c>
    </row>
    <row r="38" spans="1:11" ht="30.75" customHeight="1" x14ac:dyDescent="0.25">
      <c r="A38" s="5"/>
      <c r="B38" s="5"/>
      <c r="C38" s="5"/>
      <c r="D38" s="5"/>
      <c r="E38" s="6"/>
      <c r="F38" s="5"/>
      <c r="G38" s="5"/>
      <c r="H38" s="14"/>
      <c r="I38" s="8"/>
      <c r="J38" s="8"/>
      <c r="K38" s="20"/>
    </row>
    <row r="39" spans="1:11" ht="24.75" customHeight="1" x14ac:dyDescent="0.25">
      <c r="A39" s="5" t="s">
        <v>27</v>
      </c>
      <c r="B39" s="5">
        <v>130</v>
      </c>
      <c r="C39" s="5">
        <f t="shared" si="0"/>
        <v>157.29999999999998</v>
      </c>
      <c r="D39" s="5">
        <v>1.3</v>
      </c>
      <c r="E39" s="6">
        <f t="shared" si="1"/>
        <v>204.48999999999998</v>
      </c>
      <c r="F39" s="5">
        <v>1.8</v>
      </c>
      <c r="G39" s="5">
        <v>1.8</v>
      </c>
      <c r="H39" s="14">
        <f t="shared" si="2"/>
        <v>509.65199999999999</v>
      </c>
      <c r="I39" s="9">
        <f t="shared" si="3"/>
        <v>42.470999999999997</v>
      </c>
      <c r="J39" s="8">
        <f t="shared" si="4"/>
        <v>36.100349999999999</v>
      </c>
      <c r="K39" s="20">
        <f t="shared" si="5"/>
        <v>282.85686000000004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C7F1-0E6F-4566-9A2E-DB0ADA48A0ED}">
  <dimension ref="A1:U39"/>
  <sheetViews>
    <sheetView topLeftCell="A11" zoomScale="78" zoomScaleNormal="78" workbookViewId="0">
      <selection activeCell="U11" sqref="U11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15.7109375" style="3" customWidth="1"/>
    <col min="11" max="11" width="11.140625" style="3" bestFit="1" customWidth="1"/>
    <col min="12" max="16384" width="11.42578125" style="3"/>
  </cols>
  <sheetData>
    <row r="1" spans="1:2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2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71</v>
      </c>
      <c r="K2" s="22" t="s">
        <v>32</v>
      </c>
    </row>
    <row r="3" spans="1:2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2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21" ht="20.25" customHeight="1" x14ac:dyDescent="0.25">
      <c r="A5" s="5" t="s">
        <v>11</v>
      </c>
      <c r="B5" s="9">
        <v>1359</v>
      </c>
      <c r="C5" s="5">
        <f>B5*$C$3</f>
        <v>1644.3899999999999</v>
      </c>
      <c r="D5" s="5">
        <v>1.3</v>
      </c>
      <c r="E5" s="6">
        <f>C5*D5</f>
        <v>2137.7069999999999</v>
      </c>
      <c r="F5" s="5">
        <v>1.75</v>
      </c>
      <c r="G5" s="5">
        <v>1.8</v>
      </c>
      <c r="H5" s="14">
        <f>C5*F5*G5</f>
        <v>5179.8284999999996</v>
      </c>
      <c r="I5" s="8">
        <f>H5/$I$3</f>
        <v>431.65237499999995</v>
      </c>
      <c r="J5" s="8">
        <f>I5*$J$3</f>
        <v>366.90451874999997</v>
      </c>
      <c r="K5" s="20">
        <f>H5*$K$3</f>
        <v>2874.8048174999999</v>
      </c>
    </row>
    <row r="6" spans="1:21" ht="21" customHeight="1" x14ac:dyDescent="0.25">
      <c r="A6" s="5" t="s">
        <v>77</v>
      </c>
      <c r="B6" s="9">
        <v>2507</v>
      </c>
      <c r="C6" s="5">
        <f t="shared" ref="C6:C39" si="0">B6*$C$3</f>
        <v>3033.47</v>
      </c>
      <c r="D6" s="5">
        <v>1.3</v>
      </c>
      <c r="E6" s="6">
        <f t="shared" ref="E6:E39" si="1">C6*D6</f>
        <v>3943.511</v>
      </c>
      <c r="F6" s="5">
        <v>1.7</v>
      </c>
      <c r="G6" s="5">
        <v>1.8</v>
      </c>
      <c r="H6" s="14">
        <f t="shared" ref="H6:H39" si="2">C6*F6*G6</f>
        <v>9282.4182000000001</v>
      </c>
      <c r="I6" s="8">
        <f t="shared" ref="I6:I39" si="3">H6/$I$3</f>
        <v>773.53485000000001</v>
      </c>
      <c r="J6" s="8">
        <f t="shared" ref="J6:J39" si="4">I6*$J$3</f>
        <v>657.50462249999998</v>
      </c>
      <c r="K6" s="20">
        <f t="shared" ref="K6:K39" si="5">H6*$K$3</f>
        <v>5151.7421010000007</v>
      </c>
    </row>
    <row r="7" spans="1:21" ht="21" customHeight="1" x14ac:dyDescent="0.25">
      <c r="A7" s="5" t="s">
        <v>78</v>
      </c>
      <c r="B7" s="9">
        <v>3644</v>
      </c>
      <c r="C7" s="5">
        <f t="shared" si="0"/>
        <v>4409.24</v>
      </c>
      <c r="D7" s="5">
        <v>1.3</v>
      </c>
      <c r="E7" s="6">
        <f t="shared" si="1"/>
        <v>5732.0119999999997</v>
      </c>
      <c r="F7" s="5">
        <v>1.7</v>
      </c>
      <c r="G7" s="5">
        <v>1.8</v>
      </c>
      <c r="H7" s="14">
        <f t="shared" si="2"/>
        <v>13492.2744</v>
      </c>
      <c r="I7" s="8">
        <f>H7/$I$3</f>
        <v>1124.3561999999999</v>
      </c>
      <c r="J7" s="8">
        <f t="shared" si="4"/>
        <v>955.70276999999987</v>
      </c>
      <c r="K7" s="20">
        <f>H7*$K$3</f>
        <v>7488.2122920000011</v>
      </c>
    </row>
    <row r="8" spans="1:21" ht="26.25" customHeight="1" x14ac:dyDescent="0.25">
      <c r="A8" s="5" t="s">
        <v>79</v>
      </c>
      <c r="B8" s="9">
        <v>4693</v>
      </c>
      <c r="C8" s="5">
        <f t="shared" si="0"/>
        <v>5678.53</v>
      </c>
      <c r="D8" s="5">
        <v>1.3</v>
      </c>
      <c r="E8" s="6">
        <f t="shared" si="1"/>
        <v>7382.0889999999999</v>
      </c>
      <c r="F8" s="5">
        <v>1.7</v>
      </c>
      <c r="G8" s="5">
        <v>1.8</v>
      </c>
      <c r="H8" s="14">
        <f t="shared" si="2"/>
        <v>17376.301800000001</v>
      </c>
      <c r="I8" s="8">
        <f>H8/$I$3</f>
        <v>1448.0251500000002</v>
      </c>
      <c r="J8" s="8">
        <f t="shared" si="4"/>
        <v>1230.8213775000002</v>
      </c>
      <c r="K8" s="20">
        <f t="shared" si="5"/>
        <v>9643.8474990000013</v>
      </c>
    </row>
    <row r="9" spans="1:21" ht="26.25" customHeight="1" x14ac:dyDescent="0.25">
      <c r="A9" s="5" t="s">
        <v>80</v>
      </c>
      <c r="B9" s="9">
        <v>3019</v>
      </c>
      <c r="C9" s="5">
        <f t="shared" si="0"/>
        <v>3652.99</v>
      </c>
      <c r="D9" s="5">
        <v>1.3</v>
      </c>
      <c r="E9" s="6">
        <f t="shared" si="1"/>
        <v>4748.8869999999997</v>
      </c>
      <c r="F9" s="5">
        <v>1.7</v>
      </c>
      <c r="G9" s="5">
        <v>1.8</v>
      </c>
      <c r="H9" s="14">
        <f t="shared" si="2"/>
        <v>11178.1494</v>
      </c>
      <c r="I9" s="8">
        <f t="shared" ref="I9:I28" si="6">H9/$I$3</f>
        <v>931.51245000000006</v>
      </c>
      <c r="J9" s="8">
        <f t="shared" si="4"/>
        <v>791.78558250000003</v>
      </c>
      <c r="K9" s="20">
        <f t="shared" si="5"/>
        <v>6203.8729170000006</v>
      </c>
    </row>
    <row r="10" spans="1:21" ht="26.25" customHeight="1" x14ac:dyDescent="0.25">
      <c r="A10" s="5" t="s">
        <v>81</v>
      </c>
      <c r="B10" s="9">
        <v>3844</v>
      </c>
      <c r="C10" s="5">
        <f t="shared" si="0"/>
        <v>4651.24</v>
      </c>
      <c r="D10" s="5">
        <v>1.3</v>
      </c>
      <c r="E10" s="6">
        <f t="shared" si="1"/>
        <v>6046.6120000000001</v>
      </c>
      <c r="F10" s="5">
        <v>1.7</v>
      </c>
      <c r="G10" s="5">
        <v>1.8</v>
      </c>
      <c r="H10" s="14">
        <f t="shared" si="2"/>
        <v>14232.794399999999</v>
      </c>
      <c r="I10" s="8">
        <f t="shared" si="6"/>
        <v>1186.0662</v>
      </c>
      <c r="J10" s="8">
        <f t="shared" si="4"/>
        <v>1008.1562699999999</v>
      </c>
      <c r="K10" s="20">
        <f t="shared" si="5"/>
        <v>7899.2008919999998</v>
      </c>
    </row>
    <row r="11" spans="1:21" ht="26.25" customHeight="1" x14ac:dyDescent="0.25">
      <c r="A11" s="5" t="s">
        <v>82</v>
      </c>
      <c r="B11" s="9">
        <v>5799</v>
      </c>
      <c r="C11" s="5">
        <f t="shared" si="0"/>
        <v>7016.79</v>
      </c>
      <c r="D11" s="5">
        <v>1.3</v>
      </c>
      <c r="E11" s="6">
        <f t="shared" si="1"/>
        <v>9121.8270000000011</v>
      </c>
      <c r="F11" s="5">
        <v>1.7</v>
      </c>
      <c r="G11" s="5">
        <v>1.8</v>
      </c>
      <c r="H11" s="14">
        <f t="shared" si="2"/>
        <v>21471.377400000001</v>
      </c>
      <c r="I11" s="8">
        <f t="shared" si="6"/>
        <v>1789.2814500000002</v>
      </c>
      <c r="J11" s="8">
        <f t="shared" si="4"/>
        <v>1520.8892325000002</v>
      </c>
      <c r="K11" s="20">
        <f t="shared" si="5"/>
        <v>11916.614457000001</v>
      </c>
      <c r="U11" s="3" t="s">
        <v>92</v>
      </c>
    </row>
    <row r="12" spans="1:21" ht="26.25" customHeight="1" x14ac:dyDescent="0.25">
      <c r="A12" s="5" t="s">
        <v>83</v>
      </c>
      <c r="B12" s="9">
        <v>3396</v>
      </c>
      <c r="C12" s="5">
        <f t="shared" si="0"/>
        <v>4109.16</v>
      </c>
      <c r="D12" s="5">
        <v>1.3</v>
      </c>
      <c r="E12" s="6">
        <f t="shared" si="1"/>
        <v>5341.9080000000004</v>
      </c>
      <c r="F12" s="5">
        <v>1.7</v>
      </c>
      <c r="G12" s="5">
        <v>1.8</v>
      </c>
      <c r="H12" s="14">
        <f t="shared" si="2"/>
        <v>12574.029599999998</v>
      </c>
      <c r="I12" s="8">
        <f t="shared" si="6"/>
        <v>1047.8357999999998</v>
      </c>
      <c r="J12" s="8">
        <f t="shared" si="4"/>
        <v>890.66042999999979</v>
      </c>
      <c r="K12" s="20">
        <f t="shared" si="5"/>
        <v>6978.5864279999996</v>
      </c>
    </row>
    <row r="13" spans="1:21" ht="26.25" customHeight="1" x14ac:dyDescent="0.25">
      <c r="A13" s="5" t="s">
        <v>84</v>
      </c>
      <c r="B13" s="9">
        <v>4829</v>
      </c>
      <c r="C13" s="5">
        <f t="shared" si="0"/>
        <v>5843.09</v>
      </c>
      <c r="D13" s="5">
        <v>1.3</v>
      </c>
      <c r="E13" s="6">
        <f t="shared" si="1"/>
        <v>7596.0170000000007</v>
      </c>
      <c r="F13" s="5">
        <v>1.7</v>
      </c>
      <c r="G13" s="5">
        <v>1.8</v>
      </c>
      <c r="H13" s="14">
        <f t="shared" si="2"/>
        <v>17879.8554</v>
      </c>
      <c r="I13" s="8">
        <f t="shared" si="6"/>
        <v>1489.98795</v>
      </c>
      <c r="J13" s="8">
        <f t="shared" si="4"/>
        <v>1266.4897575</v>
      </c>
      <c r="K13" s="20">
        <f t="shared" si="5"/>
        <v>9923.3197470000014</v>
      </c>
    </row>
    <row r="14" spans="1:21" ht="26.25" customHeight="1" x14ac:dyDescent="0.25">
      <c r="A14" s="5" t="s">
        <v>85</v>
      </c>
      <c r="B14" s="9">
        <v>6386</v>
      </c>
      <c r="C14" s="5">
        <f t="shared" si="0"/>
        <v>7727.0599999999995</v>
      </c>
      <c r="D14" s="5">
        <v>1.3</v>
      </c>
      <c r="E14" s="6">
        <f t="shared" si="1"/>
        <v>10045.178</v>
      </c>
      <c r="F14" s="5">
        <v>1.7</v>
      </c>
      <c r="G14" s="5">
        <v>1.8</v>
      </c>
      <c r="H14" s="14">
        <f t="shared" si="2"/>
        <v>23644.803599999999</v>
      </c>
      <c r="I14" s="8">
        <f t="shared" si="6"/>
        <v>1970.4003</v>
      </c>
      <c r="J14" s="8">
        <f t="shared" si="4"/>
        <v>1674.8402550000001</v>
      </c>
      <c r="K14" s="20">
        <f t="shared" si="5"/>
        <v>13122.865998000001</v>
      </c>
    </row>
    <row r="15" spans="1:21" ht="26.25" customHeight="1" x14ac:dyDescent="0.25">
      <c r="A15" s="5" t="s">
        <v>64</v>
      </c>
      <c r="B15" s="9">
        <v>4364</v>
      </c>
      <c r="C15" s="5">
        <f t="shared" si="0"/>
        <v>5280.44</v>
      </c>
      <c r="D15" s="5">
        <v>1.3</v>
      </c>
      <c r="E15" s="6">
        <f t="shared" si="1"/>
        <v>6864.5720000000001</v>
      </c>
      <c r="F15" s="5">
        <v>1.7</v>
      </c>
      <c r="G15" s="5">
        <v>1.8</v>
      </c>
      <c r="H15" s="14">
        <f t="shared" si="2"/>
        <v>16158.1464</v>
      </c>
      <c r="I15" s="8">
        <f t="shared" si="6"/>
        <v>1346.5121999999999</v>
      </c>
      <c r="J15" s="8">
        <f t="shared" si="4"/>
        <v>1144.5353699999998</v>
      </c>
      <c r="K15" s="20">
        <f t="shared" si="5"/>
        <v>8967.7712520000005</v>
      </c>
    </row>
    <row r="16" spans="1:21" ht="26.25" customHeight="1" x14ac:dyDescent="0.25">
      <c r="A16" s="5" t="s">
        <v>65</v>
      </c>
      <c r="B16" s="9">
        <v>5270</v>
      </c>
      <c r="C16" s="5">
        <f t="shared" si="0"/>
        <v>6376.7</v>
      </c>
      <c r="D16" s="5">
        <v>1.3</v>
      </c>
      <c r="E16" s="6">
        <f t="shared" si="1"/>
        <v>8289.7100000000009</v>
      </c>
      <c r="F16" s="5">
        <v>1.7</v>
      </c>
      <c r="G16" s="5">
        <v>1.8</v>
      </c>
      <c r="H16" s="14">
        <f t="shared" si="2"/>
        <v>19512.702000000001</v>
      </c>
      <c r="I16" s="8">
        <f t="shared" si="6"/>
        <v>1626.0585000000001</v>
      </c>
      <c r="J16" s="8">
        <f t="shared" si="4"/>
        <v>1382.149725</v>
      </c>
      <c r="K16" s="20">
        <f t="shared" si="5"/>
        <v>10829.549610000002</v>
      </c>
    </row>
    <row r="17" spans="1:11" ht="26.25" customHeight="1" x14ac:dyDescent="0.25">
      <c r="A17" s="5" t="s">
        <v>66</v>
      </c>
      <c r="B17" s="9">
        <v>5728</v>
      </c>
      <c r="C17" s="5">
        <f t="shared" si="0"/>
        <v>6930.88</v>
      </c>
      <c r="D17" s="5">
        <v>1.3</v>
      </c>
      <c r="E17" s="6">
        <f t="shared" si="1"/>
        <v>9010.1440000000002</v>
      </c>
      <c r="F17" s="5">
        <v>1.7</v>
      </c>
      <c r="G17" s="5">
        <v>1.8</v>
      </c>
      <c r="H17" s="14">
        <f t="shared" si="2"/>
        <v>21208.4928</v>
      </c>
      <c r="I17" s="8">
        <f t="shared" si="6"/>
        <v>1767.3743999999999</v>
      </c>
      <c r="J17" s="8">
        <f t="shared" si="4"/>
        <v>1502.2682399999999</v>
      </c>
      <c r="K17" s="20">
        <f t="shared" si="5"/>
        <v>11770.713504000001</v>
      </c>
    </row>
    <row r="18" spans="1:11" ht="26.25" customHeight="1" x14ac:dyDescent="0.25">
      <c r="A18" s="5" t="s">
        <v>63</v>
      </c>
      <c r="B18" s="9">
        <v>6866</v>
      </c>
      <c r="C18" s="5">
        <f t="shared" si="0"/>
        <v>8307.86</v>
      </c>
      <c r="D18" s="5">
        <v>1.3</v>
      </c>
      <c r="E18" s="6">
        <f t="shared" si="1"/>
        <v>10800.218000000001</v>
      </c>
      <c r="F18" s="5">
        <v>1.7</v>
      </c>
      <c r="G18" s="5">
        <v>1.8</v>
      </c>
      <c r="H18" s="14">
        <f t="shared" si="2"/>
        <v>25422.051600000003</v>
      </c>
      <c r="I18" s="8">
        <f t="shared" si="6"/>
        <v>2118.5043000000001</v>
      </c>
      <c r="J18" s="8">
        <f t="shared" si="4"/>
        <v>1800.7286549999999</v>
      </c>
      <c r="K18" s="20">
        <f t="shared" si="5"/>
        <v>14109.238638000003</v>
      </c>
    </row>
    <row r="19" spans="1:11" ht="26.25" customHeight="1" x14ac:dyDescent="0.25">
      <c r="A19" s="5" t="s">
        <v>67</v>
      </c>
      <c r="B19" s="9">
        <v>7074</v>
      </c>
      <c r="C19" s="5">
        <f t="shared" si="0"/>
        <v>8559.5399999999991</v>
      </c>
      <c r="D19" s="5">
        <v>1.3</v>
      </c>
      <c r="E19" s="6">
        <f t="shared" si="1"/>
        <v>11127.402</v>
      </c>
      <c r="F19" s="5">
        <v>1.7</v>
      </c>
      <c r="G19" s="5">
        <v>1.8</v>
      </c>
      <c r="H19" s="14">
        <f t="shared" si="2"/>
        <v>26192.192399999996</v>
      </c>
      <c r="I19" s="8">
        <f t="shared" si="6"/>
        <v>2182.6826999999998</v>
      </c>
      <c r="J19" s="8">
        <f t="shared" si="4"/>
        <v>1855.2802949999998</v>
      </c>
      <c r="K19" s="20">
        <f t="shared" si="5"/>
        <v>14536.666781999998</v>
      </c>
    </row>
    <row r="20" spans="1:11" ht="26.25" customHeight="1" x14ac:dyDescent="0.25">
      <c r="A20" s="5" t="s">
        <v>70</v>
      </c>
      <c r="B20" s="9">
        <v>7842</v>
      </c>
      <c r="C20" s="5">
        <f t="shared" si="0"/>
        <v>9488.82</v>
      </c>
      <c r="D20" s="5">
        <v>1.3</v>
      </c>
      <c r="E20" s="6">
        <f t="shared" si="1"/>
        <v>12335.466</v>
      </c>
      <c r="F20" s="5">
        <v>1.7</v>
      </c>
      <c r="G20" s="5">
        <v>1.8</v>
      </c>
      <c r="H20" s="14">
        <f t="shared" si="2"/>
        <v>29035.789199999999</v>
      </c>
      <c r="I20" s="8">
        <f t="shared" si="6"/>
        <v>2419.6491000000001</v>
      </c>
      <c r="J20" s="8">
        <f t="shared" si="4"/>
        <v>2056.7017350000001</v>
      </c>
      <c r="K20" s="20">
        <f t="shared" si="5"/>
        <v>16114.863006000001</v>
      </c>
    </row>
    <row r="21" spans="1:11" ht="26.25" customHeight="1" x14ac:dyDescent="0.25">
      <c r="A21" s="5" t="s">
        <v>87</v>
      </c>
      <c r="B21" s="9">
        <v>6281</v>
      </c>
      <c r="C21" s="5">
        <f t="shared" si="0"/>
        <v>7600.01</v>
      </c>
      <c r="D21" s="5">
        <v>1.3</v>
      </c>
      <c r="E21" s="6">
        <f t="shared" si="1"/>
        <v>9880.0130000000008</v>
      </c>
      <c r="F21" s="5">
        <v>1.7</v>
      </c>
      <c r="G21" s="5">
        <v>1.8</v>
      </c>
      <c r="H21" s="14">
        <f t="shared" si="2"/>
        <v>23256.030600000002</v>
      </c>
      <c r="I21" s="8">
        <f t="shared" si="6"/>
        <v>1938.0025500000002</v>
      </c>
      <c r="J21" s="8">
        <f t="shared" si="4"/>
        <v>1647.3021675</v>
      </c>
      <c r="K21" s="20">
        <f t="shared" si="5"/>
        <v>12907.096983000001</v>
      </c>
    </row>
    <row r="22" spans="1:11" ht="27.75" customHeight="1" x14ac:dyDescent="0.25">
      <c r="A22" s="5" t="s">
        <v>62</v>
      </c>
      <c r="B22" s="2">
        <v>8009</v>
      </c>
      <c r="C22" s="2">
        <f t="shared" si="0"/>
        <v>9690.89</v>
      </c>
      <c r="D22" s="5">
        <v>1.3</v>
      </c>
      <c r="E22" s="6">
        <f t="shared" si="1"/>
        <v>12598.156999999999</v>
      </c>
      <c r="F22" s="5">
        <v>1.7</v>
      </c>
      <c r="G22" s="5">
        <v>1.8</v>
      </c>
      <c r="H22" s="14">
        <f t="shared" si="2"/>
        <v>29654.1234</v>
      </c>
      <c r="I22" s="8">
        <f t="shared" si="6"/>
        <v>2471.17695</v>
      </c>
      <c r="J22" s="8">
        <f t="shared" si="4"/>
        <v>2100.5004075000002</v>
      </c>
      <c r="K22" s="20">
        <f t="shared" si="5"/>
        <v>16458.038487000002</v>
      </c>
    </row>
    <row r="23" spans="1:11" ht="27.75" customHeight="1" x14ac:dyDescent="0.25">
      <c r="A23" s="5" t="s">
        <v>75</v>
      </c>
      <c r="B23" s="2">
        <v>9487</v>
      </c>
      <c r="C23" s="2">
        <v>7419.7199999999993</v>
      </c>
      <c r="D23" s="5">
        <v>1.3</v>
      </c>
      <c r="E23" s="6">
        <f t="shared" si="1"/>
        <v>9645.6359999999986</v>
      </c>
      <c r="F23" s="5">
        <v>1.7</v>
      </c>
      <c r="G23" s="5">
        <v>1.8</v>
      </c>
      <c r="H23" s="14">
        <f t="shared" si="2"/>
        <v>22704.343199999999</v>
      </c>
      <c r="I23" s="8">
        <f t="shared" si="6"/>
        <v>1892.0285999999999</v>
      </c>
      <c r="J23" s="8">
        <f t="shared" si="4"/>
        <v>1608.2243099999998</v>
      </c>
      <c r="K23" s="20">
        <f t="shared" si="5"/>
        <v>12600.910476000001</v>
      </c>
    </row>
    <row r="24" spans="1:11" ht="27.75" customHeight="1" x14ac:dyDescent="0.25">
      <c r="A24" s="5" t="s">
        <v>73</v>
      </c>
      <c r="B24" s="2">
        <v>9408</v>
      </c>
      <c r="C24" s="2">
        <f t="shared" ref="C24" si="7">B24*$C$3</f>
        <v>11383.68</v>
      </c>
      <c r="D24" s="5">
        <v>1.3</v>
      </c>
      <c r="E24" s="6">
        <f t="shared" si="1"/>
        <v>14798.784000000001</v>
      </c>
      <c r="F24" s="5">
        <v>1.7</v>
      </c>
      <c r="G24" s="5">
        <v>1.8</v>
      </c>
      <c r="H24" s="14">
        <f t="shared" si="2"/>
        <v>34834.060800000007</v>
      </c>
      <c r="I24" s="8">
        <f t="shared" si="6"/>
        <v>2902.8384000000005</v>
      </c>
      <c r="J24" s="8">
        <f t="shared" si="4"/>
        <v>2467.4126400000005</v>
      </c>
      <c r="K24" s="20">
        <f>H24*$K$3</f>
        <v>19332.903744000007</v>
      </c>
    </row>
    <row r="25" spans="1:11" ht="24.75" customHeight="1" x14ac:dyDescent="0.25">
      <c r="A25" s="5" t="s">
        <v>68</v>
      </c>
      <c r="B25" s="9">
        <v>12850</v>
      </c>
      <c r="C25" s="5">
        <f t="shared" si="0"/>
        <v>15548.5</v>
      </c>
      <c r="D25" s="5">
        <v>1.3</v>
      </c>
      <c r="E25" s="6">
        <f t="shared" si="1"/>
        <v>20213.05</v>
      </c>
      <c r="F25" s="5">
        <v>1.65</v>
      </c>
      <c r="G25" s="5">
        <v>1.8</v>
      </c>
      <c r="H25" s="14">
        <f t="shared" si="2"/>
        <v>46179.044999999998</v>
      </c>
      <c r="I25" s="8">
        <f t="shared" si="6"/>
        <v>3848.2537499999999</v>
      </c>
      <c r="J25" s="8">
        <f t="shared" si="4"/>
        <v>3271.0156874999998</v>
      </c>
      <c r="K25" s="20">
        <f t="shared" si="5"/>
        <v>25629.369975000001</v>
      </c>
    </row>
    <row r="26" spans="1:11" ht="24.75" customHeight="1" x14ac:dyDescent="0.25">
      <c r="A26" s="5" t="s">
        <v>74</v>
      </c>
      <c r="B26" s="9">
        <v>12219</v>
      </c>
      <c r="C26" s="5">
        <f t="shared" si="0"/>
        <v>14784.99</v>
      </c>
      <c r="D26" s="5">
        <v>1.3</v>
      </c>
      <c r="E26" s="6">
        <f t="shared" si="1"/>
        <v>19220.487000000001</v>
      </c>
      <c r="F26" s="5">
        <v>1.65</v>
      </c>
      <c r="G26" s="5">
        <v>1.8</v>
      </c>
      <c r="H26" s="14">
        <f t="shared" si="2"/>
        <v>43911.420299999998</v>
      </c>
      <c r="I26" s="8">
        <f t="shared" si="6"/>
        <v>3659.2850249999997</v>
      </c>
      <c r="J26" s="8">
        <f t="shared" si="4"/>
        <v>3110.3922712499998</v>
      </c>
      <c r="K26" s="20">
        <f t="shared" si="5"/>
        <v>24370.838266500003</v>
      </c>
    </row>
    <row r="27" spans="1:11" ht="24.75" customHeight="1" x14ac:dyDescent="0.25">
      <c r="A27" s="5" t="s">
        <v>69</v>
      </c>
      <c r="B27" s="2">
        <v>15899</v>
      </c>
      <c r="C27" s="2">
        <f t="shared" si="0"/>
        <v>19237.79</v>
      </c>
      <c r="D27" s="5">
        <v>1.3</v>
      </c>
      <c r="E27" s="6">
        <f t="shared" si="1"/>
        <v>25009.127</v>
      </c>
      <c r="F27" s="5">
        <v>1.65</v>
      </c>
      <c r="G27" s="5">
        <v>1.8</v>
      </c>
      <c r="H27" s="14">
        <f t="shared" si="2"/>
        <v>57136.236300000004</v>
      </c>
      <c r="I27" s="8">
        <f t="shared" si="6"/>
        <v>4761.3530250000003</v>
      </c>
      <c r="J27" s="8">
        <f t="shared" si="4"/>
        <v>4047.1500712500001</v>
      </c>
      <c r="K27" s="20">
        <f t="shared" si="5"/>
        <v>31710.611146500007</v>
      </c>
    </row>
    <row r="28" spans="1:11" ht="27.75" customHeight="1" x14ac:dyDescent="0.25">
      <c r="A28" s="5" t="s">
        <v>86</v>
      </c>
      <c r="B28" s="2">
        <v>19399</v>
      </c>
      <c r="C28" s="2">
        <f t="shared" si="0"/>
        <v>23472.79</v>
      </c>
      <c r="D28" s="5">
        <v>1.3</v>
      </c>
      <c r="E28" s="6">
        <f t="shared" si="1"/>
        <v>30514.627</v>
      </c>
      <c r="F28" s="5">
        <v>1.65</v>
      </c>
      <c r="G28" s="5">
        <v>1.8</v>
      </c>
      <c r="H28" s="14">
        <f t="shared" si="2"/>
        <v>69714.186300000001</v>
      </c>
      <c r="I28" s="8">
        <f t="shared" si="6"/>
        <v>5809.5155249999998</v>
      </c>
      <c r="J28" s="8">
        <f t="shared" si="4"/>
        <v>4938.0881962499998</v>
      </c>
      <c r="K28" s="20">
        <f t="shared" si="5"/>
        <v>38691.373396500006</v>
      </c>
    </row>
    <row r="29" spans="1:11" ht="27.75" customHeight="1" x14ac:dyDescent="0.25">
      <c r="A29" s="28"/>
    </row>
    <row r="31" spans="1:11" ht="40.5" customHeight="1" x14ac:dyDescent="0.25">
      <c r="A31" s="26" t="s">
        <v>60</v>
      </c>
      <c r="B31" s="9"/>
      <c r="C31" s="5"/>
      <c r="D31" s="5"/>
      <c r="E31" s="6"/>
      <c r="F31" s="5"/>
      <c r="G31" s="5"/>
      <c r="H31" s="14"/>
      <c r="I31" s="9"/>
      <c r="J31" s="8"/>
      <c r="K31" s="20"/>
    </row>
    <row r="32" spans="1:11" ht="26.25" customHeight="1" x14ac:dyDescent="0.25">
      <c r="A32" s="5" t="s">
        <v>88</v>
      </c>
      <c r="B32" s="9">
        <v>6391</v>
      </c>
      <c r="C32" s="5">
        <f>B32*$C$3</f>
        <v>7733.11</v>
      </c>
      <c r="D32" s="5">
        <v>1.3</v>
      </c>
      <c r="E32" s="6">
        <f>C32*D32</f>
        <v>10053.043</v>
      </c>
      <c r="F32" s="5">
        <v>1.7</v>
      </c>
      <c r="G32" s="5">
        <v>1.8</v>
      </c>
      <c r="H32" s="14">
        <f>C32*F32*G32</f>
        <v>23663.316599999998</v>
      </c>
      <c r="I32" s="8">
        <f>H32/$I$3</f>
        <v>1971.9430499999999</v>
      </c>
      <c r="J32" s="8">
        <f>I32*$J$3</f>
        <v>1676.1515924999999</v>
      </c>
      <c r="K32" s="20">
        <f>H32*$K$3</f>
        <v>13133.140713000001</v>
      </c>
    </row>
    <row r="33" spans="1:11" ht="26.25" customHeight="1" x14ac:dyDescent="0.25">
      <c r="A33" s="5" t="s">
        <v>50</v>
      </c>
      <c r="B33" s="9">
        <v>7941</v>
      </c>
      <c r="C33" s="5">
        <f>B33*$C$3</f>
        <v>9608.61</v>
      </c>
      <c r="D33" s="5">
        <v>1.3</v>
      </c>
      <c r="E33" s="6">
        <f>C33*D33</f>
        <v>12491.193000000001</v>
      </c>
      <c r="F33" s="5">
        <v>1.7</v>
      </c>
      <c r="G33" s="5">
        <v>1.8</v>
      </c>
      <c r="H33" s="14">
        <f>C33*F33*G33</f>
        <v>29402.346600000001</v>
      </c>
      <c r="I33" s="8">
        <f t="shared" ref="I33" si="8">H33/$I$3</f>
        <v>2450.1955499999999</v>
      </c>
      <c r="J33" s="8">
        <f>I33*$J$3</f>
        <v>2082.6662174999997</v>
      </c>
      <c r="K33" s="20">
        <f>H33*$K$3</f>
        <v>16318.302363000003</v>
      </c>
    </row>
    <row r="34" spans="1:11" ht="30.75" customHeight="1" x14ac:dyDescent="0.25">
      <c r="A34" s="5" t="s">
        <v>89</v>
      </c>
      <c r="B34" s="9">
        <v>7259</v>
      </c>
      <c r="C34" s="5">
        <f>B34*$C$3</f>
        <v>8783.39</v>
      </c>
      <c r="D34" s="5">
        <v>1.3</v>
      </c>
      <c r="E34" s="6">
        <f>C34*D34</f>
        <v>11418.406999999999</v>
      </c>
      <c r="F34" s="5">
        <v>1.7</v>
      </c>
      <c r="G34" s="5">
        <v>1.8</v>
      </c>
      <c r="H34" s="14">
        <f>C34*F34*G34</f>
        <v>26877.1734</v>
      </c>
      <c r="I34" s="9">
        <f>H34/$I$3</f>
        <v>2239.7644500000001</v>
      </c>
      <c r="J34" s="8">
        <f>I34*$J$3</f>
        <v>1903.7997825</v>
      </c>
      <c r="K34" s="20">
        <f>H34*$K$3</f>
        <v>14916.831237</v>
      </c>
    </row>
    <row r="35" spans="1:11" ht="30.75" customHeight="1" x14ac:dyDescent="0.25">
      <c r="A35" s="5" t="s">
        <v>76</v>
      </c>
      <c r="B35" s="9">
        <v>9325</v>
      </c>
      <c r="C35" s="5">
        <f>B35*$C$3</f>
        <v>11283.25</v>
      </c>
      <c r="D35" s="5">
        <v>1.3</v>
      </c>
      <c r="E35" s="6">
        <f>C35*D35</f>
        <v>14668.225</v>
      </c>
      <c r="F35" s="5">
        <v>1.7</v>
      </c>
      <c r="G35" s="5">
        <v>1.8</v>
      </c>
      <c r="H35" s="14">
        <f>C35*F35*G35</f>
        <v>34526.744999999995</v>
      </c>
      <c r="I35" s="9">
        <f>H35/$I$3</f>
        <v>2877.2287499999998</v>
      </c>
      <c r="J35" s="8">
        <f>I35*$J$3</f>
        <v>2445.6444374999996</v>
      </c>
      <c r="K35" s="20">
        <f>H35*$K$3</f>
        <v>19162.343474999998</v>
      </c>
    </row>
    <row r="36" spans="1:11" ht="40.5" customHeight="1" x14ac:dyDescent="0.25">
      <c r="A36" s="21" t="s">
        <v>90</v>
      </c>
      <c r="B36" s="9">
        <v>10730</v>
      </c>
      <c r="C36" s="5">
        <f>B36*$C$3</f>
        <v>12983.3</v>
      </c>
      <c r="D36" s="5">
        <v>1.3</v>
      </c>
      <c r="E36" s="6">
        <f>C36*D36</f>
        <v>16878.29</v>
      </c>
      <c r="F36" s="5">
        <v>1.65</v>
      </c>
      <c r="G36" s="5">
        <v>1.8</v>
      </c>
      <c r="H36" s="14">
        <f>C36*F36*G36</f>
        <v>38560.400999999991</v>
      </c>
      <c r="I36" s="9">
        <f>H36/$I$3</f>
        <v>3213.3667499999992</v>
      </c>
      <c r="J36" s="8">
        <f>I36*$J$3</f>
        <v>2731.3617374999994</v>
      </c>
      <c r="K36" s="20">
        <f>H36*$K$3</f>
        <v>21401.022554999996</v>
      </c>
    </row>
    <row r="37" spans="1:11" ht="40.5" customHeight="1" x14ac:dyDescent="0.25">
      <c r="A37" s="21" t="s">
        <v>91</v>
      </c>
      <c r="B37" s="9">
        <v>13876</v>
      </c>
      <c r="C37" s="5">
        <f t="shared" si="0"/>
        <v>16789.96</v>
      </c>
      <c r="D37" s="5">
        <v>1.3</v>
      </c>
      <c r="E37" s="6">
        <f t="shared" si="1"/>
        <v>21826.948</v>
      </c>
      <c r="F37" s="5">
        <v>1.65</v>
      </c>
      <c r="G37" s="5">
        <v>1.8</v>
      </c>
      <c r="H37" s="14">
        <f t="shared" si="2"/>
        <v>49866.181199999999</v>
      </c>
      <c r="I37" s="9">
        <f t="shared" si="3"/>
        <v>4155.5150999999996</v>
      </c>
      <c r="J37" s="8">
        <f t="shared" si="4"/>
        <v>3532.1878349999997</v>
      </c>
      <c r="K37" s="20">
        <f t="shared" si="5"/>
        <v>27675.730566000002</v>
      </c>
    </row>
    <row r="38" spans="1:11" ht="30.75" customHeight="1" x14ac:dyDescent="0.25">
      <c r="A38" s="5"/>
      <c r="B38" s="5"/>
      <c r="C38" s="5"/>
      <c r="D38" s="5"/>
      <c r="E38" s="6"/>
      <c r="F38" s="5"/>
      <c r="G38" s="5"/>
      <c r="H38" s="14"/>
      <c r="I38" s="8"/>
      <c r="J38" s="8"/>
      <c r="K38" s="20"/>
    </row>
    <row r="39" spans="1:11" ht="24.75" customHeight="1" x14ac:dyDescent="0.25">
      <c r="A39" s="5" t="s">
        <v>27</v>
      </c>
      <c r="B39" s="5">
        <v>130</v>
      </c>
      <c r="C39" s="5">
        <f t="shared" si="0"/>
        <v>157.29999999999998</v>
      </c>
      <c r="D39" s="5">
        <v>1.3</v>
      </c>
      <c r="E39" s="6">
        <f t="shared" si="1"/>
        <v>204.48999999999998</v>
      </c>
      <c r="F39" s="5">
        <v>1.8</v>
      </c>
      <c r="G39" s="5">
        <v>1.8</v>
      </c>
      <c r="H39" s="14">
        <f t="shared" si="2"/>
        <v>509.65199999999999</v>
      </c>
      <c r="I39" s="9">
        <f t="shared" si="3"/>
        <v>42.470999999999997</v>
      </c>
      <c r="J39" s="8">
        <f t="shared" si="4"/>
        <v>36.100349999999999</v>
      </c>
      <c r="K39" s="20">
        <f t="shared" si="5"/>
        <v>282.85686000000004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A59A-23CF-4D3A-8D64-F487302C5820}">
  <dimension ref="A1:U39"/>
  <sheetViews>
    <sheetView topLeftCell="A25" zoomScale="78" zoomScaleNormal="78" workbookViewId="0">
      <selection activeCell="B25" sqref="B1:I1048576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15.7109375" style="3" customWidth="1"/>
    <col min="11" max="11" width="11.140625" style="3" bestFit="1" customWidth="1"/>
    <col min="12" max="16384" width="11.42578125" style="3"/>
  </cols>
  <sheetData>
    <row r="1" spans="1:2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2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71</v>
      </c>
      <c r="K2" s="22" t="s">
        <v>32</v>
      </c>
    </row>
    <row r="3" spans="1:2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2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21" ht="20.25" customHeight="1" x14ac:dyDescent="0.25">
      <c r="A5" s="5" t="s">
        <v>11</v>
      </c>
      <c r="B5" s="9">
        <v>1359</v>
      </c>
      <c r="C5" s="5">
        <f>B5*$C$3</f>
        <v>1644.3899999999999</v>
      </c>
      <c r="D5" s="5">
        <v>1.3</v>
      </c>
      <c r="E5" s="6">
        <f>C5*D5</f>
        <v>2137.7069999999999</v>
      </c>
      <c r="F5" s="5">
        <v>1.75</v>
      </c>
      <c r="G5" s="5">
        <v>1.8</v>
      </c>
      <c r="H5" s="14">
        <f>C5*F5*G5</f>
        <v>5179.8284999999996</v>
      </c>
      <c r="I5" s="8">
        <f>H5/$I$3</f>
        <v>431.65237499999995</v>
      </c>
      <c r="J5" s="8">
        <f>I5*$J$3</f>
        <v>366.90451874999997</v>
      </c>
      <c r="K5" s="20">
        <f>H5*$K$3</f>
        <v>2874.8048174999999</v>
      </c>
    </row>
    <row r="6" spans="1:21" ht="21" customHeight="1" x14ac:dyDescent="0.25">
      <c r="A6" s="5" t="s">
        <v>77</v>
      </c>
      <c r="B6" s="9">
        <v>2507</v>
      </c>
      <c r="C6" s="5">
        <f t="shared" ref="C6:C28" si="0">B6*$C$3</f>
        <v>3033.47</v>
      </c>
      <c r="D6" s="5">
        <v>1.3</v>
      </c>
      <c r="E6" s="6">
        <f t="shared" ref="E6:E39" si="1">C6*D6</f>
        <v>3943.511</v>
      </c>
      <c r="F6" s="5">
        <v>1.7</v>
      </c>
      <c r="G6" s="5">
        <v>1.8</v>
      </c>
      <c r="H6" s="14">
        <f t="shared" ref="H6:H39" si="2">C6*F6*G6</f>
        <v>9282.4182000000001</v>
      </c>
      <c r="I6" s="8">
        <f t="shared" ref="I6:I39" si="3">H6/$I$3</f>
        <v>773.53485000000001</v>
      </c>
      <c r="J6" s="8">
        <f t="shared" ref="J6:J39" si="4">I6*$J$3</f>
        <v>657.50462249999998</v>
      </c>
      <c r="K6" s="20">
        <f t="shared" ref="K6:K39" si="5">H6*$K$3</f>
        <v>5151.7421010000007</v>
      </c>
    </row>
    <row r="7" spans="1:21" ht="21" customHeight="1" x14ac:dyDescent="0.25">
      <c r="A7" s="5" t="s">
        <v>78</v>
      </c>
      <c r="B7" s="9">
        <v>3644</v>
      </c>
      <c r="C7" s="5">
        <f t="shared" si="0"/>
        <v>4409.24</v>
      </c>
      <c r="D7" s="5">
        <v>1.3</v>
      </c>
      <c r="E7" s="6">
        <f t="shared" si="1"/>
        <v>5732.0119999999997</v>
      </c>
      <c r="F7" s="5">
        <v>1.7</v>
      </c>
      <c r="G7" s="5">
        <v>1.8</v>
      </c>
      <c r="H7" s="14">
        <f t="shared" si="2"/>
        <v>13492.2744</v>
      </c>
      <c r="I7" s="8">
        <f>H7/$I$3</f>
        <v>1124.3561999999999</v>
      </c>
      <c r="J7" s="8">
        <f t="shared" si="4"/>
        <v>955.70276999999987</v>
      </c>
      <c r="K7" s="20">
        <f>H7*$K$3</f>
        <v>7488.2122920000011</v>
      </c>
    </row>
    <row r="8" spans="1:21" ht="26.25" customHeight="1" x14ac:dyDescent="0.25">
      <c r="A8" s="5" t="s">
        <v>79</v>
      </c>
      <c r="B8" s="9">
        <v>4693</v>
      </c>
      <c r="C8" s="5">
        <f t="shared" si="0"/>
        <v>5678.53</v>
      </c>
      <c r="D8" s="5">
        <v>1.3</v>
      </c>
      <c r="E8" s="6">
        <f t="shared" si="1"/>
        <v>7382.0889999999999</v>
      </c>
      <c r="F8" s="5">
        <v>1.7</v>
      </c>
      <c r="G8" s="5">
        <v>1.8</v>
      </c>
      <c r="H8" s="14">
        <f t="shared" si="2"/>
        <v>17376.301800000001</v>
      </c>
      <c r="I8" s="8">
        <f>H8/$I$3</f>
        <v>1448.0251500000002</v>
      </c>
      <c r="J8" s="8">
        <f t="shared" si="4"/>
        <v>1230.8213775000002</v>
      </c>
      <c r="K8" s="20">
        <f t="shared" si="5"/>
        <v>9643.8474990000013</v>
      </c>
    </row>
    <row r="9" spans="1:21" ht="26.25" customHeight="1" x14ac:dyDescent="0.25">
      <c r="A9" s="5" t="s">
        <v>80</v>
      </c>
      <c r="B9" s="9">
        <v>3019</v>
      </c>
      <c r="C9" s="5">
        <f t="shared" si="0"/>
        <v>3652.99</v>
      </c>
      <c r="D9" s="5">
        <v>1.3</v>
      </c>
      <c r="E9" s="6">
        <f t="shared" si="1"/>
        <v>4748.8869999999997</v>
      </c>
      <c r="F9" s="5">
        <v>1.7</v>
      </c>
      <c r="G9" s="5">
        <v>1.8</v>
      </c>
      <c r="H9" s="14">
        <f t="shared" si="2"/>
        <v>11178.1494</v>
      </c>
      <c r="I9" s="8">
        <f t="shared" ref="I9:I28" si="6">H9/$I$3</f>
        <v>931.51245000000006</v>
      </c>
      <c r="J9" s="8">
        <f t="shared" si="4"/>
        <v>791.78558250000003</v>
      </c>
      <c r="K9" s="20">
        <f t="shared" si="5"/>
        <v>6203.8729170000006</v>
      </c>
    </row>
    <row r="10" spans="1:21" ht="26.25" customHeight="1" x14ac:dyDescent="0.25">
      <c r="A10" s="5" t="s">
        <v>81</v>
      </c>
      <c r="B10" s="9">
        <v>3844</v>
      </c>
      <c r="C10" s="5">
        <f t="shared" si="0"/>
        <v>4651.24</v>
      </c>
      <c r="D10" s="5">
        <v>1.3</v>
      </c>
      <c r="E10" s="6">
        <f t="shared" si="1"/>
        <v>6046.6120000000001</v>
      </c>
      <c r="F10" s="5">
        <v>1.7</v>
      </c>
      <c r="G10" s="5">
        <v>1.8</v>
      </c>
      <c r="H10" s="14">
        <f t="shared" si="2"/>
        <v>14232.794399999999</v>
      </c>
      <c r="I10" s="8">
        <f t="shared" si="6"/>
        <v>1186.0662</v>
      </c>
      <c r="J10" s="8">
        <f t="shared" si="4"/>
        <v>1008.1562699999999</v>
      </c>
      <c r="K10" s="20">
        <f t="shared" si="5"/>
        <v>7899.2008919999998</v>
      </c>
    </row>
    <row r="11" spans="1:21" ht="26.25" customHeight="1" x14ac:dyDescent="0.25">
      <c r="A11" s="5" t="s">
        <v>82</v>
      </c>
      <c r="B11" s="9">
        <v>5799</v>
      </c>
      <c r="C11" s="5">
        <f t="shared" si="0"/>
        <v>7016.79</v>
      </c>
      <c r="D11" s="5">
        <v>1.3</v>
      </c>
      <c r="E11" s="6">
        <f t="shared" si="1"/>
        <v>9121.8270000000011</v>
      </c>
      <c r="F11" s="5">
        <v>1.7</v>
      </c>
      <c r="G11" s="5">
        <v>1.8</v>
      </c>
      <c r="H11" s="14">
        <f t="shared" si="2"/>
        <v>21471.377400000001</v>
      </c>
      <c r="I11" s="8">
        <f t="shared" si="6"/>
        <v>1789.2814500000002</v>
      </c>
      <c r="J11" s="8">
        <f t="shared" si="4"/>
        <v>1520.8892325000002</v>
      </c>
      <c r="K11" s="20">
        <f t="shared" si="5"/>
        <v>11916.614457000001</v>
      </c>
      <c r="U11" s="3" t="s">
        <v>92</v>
      </c>
    </row>
    <row r="12" spans="1:21" ht="26.25" customHeight="1" x14ac:dyDescent="0.25">
      <c r="A12" s="5" t="s">
        <v>83</v>
      </c>
      <c r="B12" s="9">
        <v>3396</v>
      </c>
      <c r="C12" s="5">
        <f t="shared" si="0"/>
        <v>4109.16</v>
      </c>
      <c r="D12" s="5">
        <v>1.3</v>
      </c>
      <c r="E12" s="6">
        <f t="shared" si="1"/>
        <v>5341.9080000000004</v>
      </c>
      <c r="F12" s="5">
        <v>1.7</v>
      </c>
      <c r="G12" s="5">
        <v>1.8</v>
      </c>
      <c r="H12" s="14">
        <f t="shared" si="2"/>
        <v>12574.029599999998</v>
      </c>
      <c r="I12" s="8">
        <f t="shared" si="6"/>
        <v>1047.8357999999998</v>
      </c>
      <c r="J12" s="8">
        <f t="shared" si="4"/>
        <v>890.66042999999979</v>
      </c>
      <c r="K12" s="20">
        <f t="shared" si="5"/>
        <v>6978.5864279999996</v>
      </c>
    </row>
    <row r="13" spans="1:21" ht="26.25" customHeight="1" x14ac:dyDescent="0.25">
      <c r="A13" s="5" t="s">
        <v>84</v>
      </c>
      <c r="B13" s="9">
        <v>4829</v>
      </c>
      <c r="C13" s="5">
        <f t="shared" si="0"/>
        <v>5843.09</v>
      </c>
      <c r="D13" s="5">
        <v>1.3</v>
      </c>
      <c r="E13" s="6">
        <f t="shared" si="1"/>
        <v>7596.0170000000007</v>
      </c>
      <c r="F13" s="5">
        <v>1.7</v>
      </c>
      <c r="G13" s="5">
        <v>1.8</v>
      </c>
      <c r="H13" s="14">
        <f t="shared" si="2"/>
        <v>17879.8554</v>
      </c>
      <c r="I13" s="8">
        <f t="shared" si="6"/>
        <v>1489.98795</v>
      </c>
      <c r="J13" s="8">
        <f t="shared" si="4"/>
        <v>1266.4897575</v>
      </c>
      <c r="K13" s="20">
        <f t="shared" si="5"/>
        <v>9923.3197470000014</v>
      </c>
    </row>
    <row r="14" spans="1:21" ht="26.25" customHeight="1" x14ac:dyDescent="0.25">
      <c r="A14" s="5" t="s">
        <v>85</v>
      </c>
      <c r="B14" s="9">
        <v>6386</v>
      </c>
      <c r="C14" s="5">
        <f t="shared" si="0"/>
        <v>7727.0599999999995</v>
      </c>
      <c r="D14" s="5">
        <v>1.3</v>
      </c>
      <c r="E14" s="6">
        <f t="shared" si="1"/>
        <v>10045.178</v>
      </c>
      <c r="F14" s="5">
        <v>1.7</v>
      </c>
      <c r="G14" s="5">
        <v>1.8</v>
      </c>
      <c r="H14" s="14">
        <f t="shared" si="2"/>
        <v>23644.803599999999</v>
      </c>
      <c r="I14" s="8">
        <f t="shared" si="6"/>
        <v>1970.4003</v>
      </c>
      <c r="J14" s="8">
        <f t="shared" si="4"/>
        <v>1674.8402550000001</v>
      </c>
      <c r="K14" s="20">
        <f t="shared" si="5"/>
        <v>13122.865998000001</v>
      </c>
    </row>
    <row r="15" spans="1:21" ht="26.25" customHeight="1" x14ac:dyDescent="0.25">
      <c r="A15" s="5" t="s">
        <v>64</v>
      </c>
      <c r="B15" s="9">
        <v>4364</v>
      </c>
      <c r="C15" s="5">
        <f t="shared" si="0"/>
        <v>5280.44</v>
      </c>
      <c r="D15" s="5">
        <v>1.3</v>
      </c>
      <c r="E15" s="6">
        <f t="shared" si="1"/>
        <v>6864.5720000000001</v>
      </c>
      <c r="F15" s="5">
        <v>1.7</v>
      </c>
      <c r="G15" s="5">
        <v>1.8</v>
      </c>
      <c r="H15" s="14">
        <f t="shared" si="2"/>
        <v>16158.1464</v>
      </c>
      <c r="I15" s="8">
        <f t="shared" si="6"/>
        <v>1346.5121999999999</v>
      </c>
      <c r="J15" s="8">
        <f t="shared" si="4"/>
        <v>1144.5353699999998</v>
      </c>
      <c r="K15" s="20">
        <f t="shared" si="5"/>
        <v>8967.7712520000005</v>
      </c>
    </row>
    <row r="16" spans="1:21" ht="26.25" customHeight="1" x14ac:dyDescent="0.25">
      <c r="A16" s="5" t="s">
        <v>65</v>
      </c>
      <c r="B16" s="9">
        <v>5270</v>
      </c>
      <c r="C16" s="5">
        <f t="shared" si="0"/>
        <v>6376.7</v>
      </c>
      <c r="D16" s="5">
        <v>1.3</v>
      </c>
      <c r="E16" s="6">
        <f t="shared" si="1"/>
        <v>8289.7100000000009</v>
      </c>
      <c r="F16" s="5">
        <v>1.7</v>
      </c>
      <c r="G16" s="5">
        <v>1.8</v>
      </c>
      <c r="H16" s="14">
        <f t="shared" si="2"/>
        <v>19512.702000000001</v>
      </c>
      <c r="I16" s="8">
        <f t="shared" si="6"/>
        <v>1626.0585000000001</v>
      </c>
      <c r="J16" s="8">
        <f t="shared" si="4"/>
        <v>1382.149725</v>
      </c>
      <c r="K16" s="20">
        <f t="shared" si="5"/>
        <v>10829.549610000002</v>
      </c>
    </row>
    <row r="17" spans="1:11" ht="26.25" customHeight="1" x14ac:dyDescent="0.25">
      <c r="A17" s="5" t="s">
        <v>66</v>
      </c>
      <c r="B17" s="9">
        <v>5728</v>
      </c>
      <c r="C17" s="5">
        <f t="shared" si="0"/>
        <v>6930.88</v>
      </c>
      <c r="D17" s="5">
        <v>1.3</v>
      </c>
      <c r="E17" s="6">
        <f t="shared" si="1"/>
        <v>9010.1440000000002</v>
      </c>
      <c r="F17" s="5">
        <v>1.7</v>
      </c>
      <c r="G17" s="5">
        <v>1.8</v>
      </c>
      <c r="H17" s="14">
        <f t="shared" si="2"/>
        <v>21208.4928</v>
      </c>
      <c r="I17" s="8">
        <f t="shared" si="6"/>
        <v>1767.3743999999999</v>
      </c>
      <c r="J17" s="8">
        <f t="shared" si="4"/>
        <v>1502.2682399999999</v>
      </c>
      <c r="K17" s="20">
        <f t="shared" si="5"/>
        <v>11770.713504000001</v>
      </c>
    </row>
    <row r="18" spans="1:11" ht="26.25" customHeight="1" x14ac:dyDescent="0.25">
      <c r="A18" s="5" t="s">
        <v>63</v>
      </c>
      <c r="B18" s="9">
        <v>6866</v>
      </c>
      <c r="C18" s="5">
        <f t="shared" si="0"/>
        <v>8307.86</v>
      </c>
      <c r="D18" s="5">
        <v>1.3</v>
      </c>
      <c r="E18" s="6">
        <f t="shared" si="1"/>
        <v>10800.218000000001</v>
      </c>
      <c r="F18" s="5">
        <v>1.7</v>
      </c>
      <c r="G18" s="5">
        <v>1.8</v>
      </c>
      <c r="H18" s="14">
        <f t="shared" si="2"/>
        <v>25422.051600000003</v>
      </c>
      <c r="I18" s="8">
        <f t="shared" si="6"/>
        <v>2118.5043000000001</v>
      </c>
      <c r="J18" s="8">
        <f t="shared" si="4"/>
        <v>1800.7286549999999</v>
      </c>
      <c r="K18" s="20">
        <f t="shared" si="5"/>
        <v>14109.238638000003</v>
      </c>
    </row>
    <row r="19" spans="1:11" ht="26.25" customHeight="1" x14ac:dyDescent="0.25">
      <c r="A19" s="5" t="s">
        <v>67</v>
      </c>
      <c r="B19" s="9">
        <v>7074</v>
      </c>
      <c r="C19" s="5">
        <f t="shared" si="0"/>
        <v>8559.5399999999991</v>
      </c>
      <c r="D19" s="5">
        <v>1.3</v>
      </c>
      <c r="E19" s="6">
        <f t="shared" si="1"/>
        <v>11127.402</v>
      </c>
      <c r="F19" s="5">
        <v>1.7</v>
      </c>
      <c r="G19" s="5">
        <v>1.8</v>
      </c>
      <c r="H19" s="14">
        <f t="shared" si="2"/>
        <v>26192.192399999996</v>
      </c>
      <c r="I19" s="8">
        <f t="shared" si="6"/>
        <v>2182.6826999999998</v>
      </c>
      <c r="J19" s="8">
        <f t="shared" si="4"/>
        <v>1855.2802949999998</v>
      </c>
      <c r="K19" s="20">
        <f t="shared" si="5"/>
        <v>14536.666781999998</v>
      </c>
    </row>
    <row r="20" spans="1:11" ht="26.25" customHeight="1" x14ac:dyDescent="0.25">
      <c r="A20" s="5" t="s">
        <v>70</v>
      </c>
      <c r="B20" s="9">
        <v>7842</v>
      </c>
      <c r="C20" s="5">
        <f t="shared" si="0"/>
        <v>9488.82</v>
      </c>
      <c r="D20" s="5">
        <v>1.3</v>
      </c>
      <c r="E20" s="6">
        <f t="shared" si="1"/>
        <v>12335.466</v>
      </c>
      <c r="F20" s="5">
        <v>1.7</v>
      </c>
      <c r="G20" s="5">
        <v>1.8</v>
      </c>
      <c r="H20" s="14">
        <f t="shared" si="2"/>
        <v>29035.789199999999</v>
      </c>
      <c r="I20" s="8">
        <f t="shared" si="6"/>
        <v>2419.6491000000001</v>
      </c>
      <c r="J20" s="8">
        <f t="shared" si="4"/>
        <v>2056.7017350000001</v>
      </c>
      <c r="K20" s="20">
        <f t="shared" si="5"/>
        <v>16114.863006000001</v>
      </c>
    </row>
    <row r="21" spans="1:11" ht="26.25" customHeight="1" x14ac:dyDescent="0.25">
      <c r="A21" s="5" t="s">
        <v>87</v>
      </c>
      <c r="B21" s="9">
        <v>6281</v>
      </c>
      <c r="C21" s="5">
        <f t="shared" si="0"/>
        <v>7600.01</v>
      </c>
      <c r="D21" s="5">
        <v>1.3</v>
      </c>
      <c r="E21" s="6">
        <f t="shared" si="1"/>
        <v>9880.0130000000008</v>
      </c>
      <c r="F21" s="5">
        <v>1.7</v>
      </c>
      <c r="G21" s="5">
        <v>1.8</v>
      </c>
      <c r="H21" s="14">
        <f t="shared" si="2"/>
        <v>23256.030600000002</v>
      </c>
      <c r="I21" s="8">
        <f t="shared" si="6"/>
        <v>1938.0025500000002</v>
      </c>
      <c r="J21" s="8">
        <f t="shared" si="4"/>
        <v>1647.3021675</v>
      </c>
      <c r="K21" s="20">
        <f t="shared" si="5"/>
        <v>12907.096983000001</v>
      </c>
    </row>
    <row r="22" spans="1:11" ht="27.75" customHeight="1" x14ac:dyDescent="0.25">
      <c r="A22" s="5" t="s">
        <v>62</v>
      </c>
      <c r="B22" s="2">
        <v>8009</v>
      </c>
      <c r="C22" s="5">
        <f t="shared" si="0"/>
        <v>9690.89</v>
      </c>
      <c r="D22" s="5">
        <v>1.3</v>
      </c>
      <c r="E22" s="6">
        <f t="shared" si="1"/>
        <v>12598.156999999999</v>
      </c>
      <c r="F22" s="5">
        <v>1.7</v>
      </c>
      <c r="G22" s="5">
        <v>1.8</v>
      </c>
      <c r="H22" s="14">
        <f t="shared" si="2"/>
        <v>29654.1234</v>
      </c>
      <c r="I22" s="8">
        <f t="shared" si="6"/>
        <v>2471.17695</v>
      </c>
      <c r="J22" s="8">
        <f t="shared" si="4"/>
        <v>2100.5004075000002</v>
      </c>
      <c r="K22" s="20">
        <f t="shared" si="5"/>
        <v>16458.038487000002</v>
      </c>
    </row>
    <row r="23" spans="1:11" ht="27.75" customHeight="1" x14ac:dyDescent="0.25">
      <c r="A23" s="5" t="s">
        <v>75</v>
      </c>
      <c r="B23" s="2">
        <v>9487</v>
      </c>
      <c r="C23" s="5">
        <f t="shared" si="0"/>
        <v>11479.27</v>
      </c>
      <c r="D23" s="5">
        <v>1.3</v>
      </c>
      <c r="E23" s="6">
        <f t="shared" si="1"/>
        <v>14923.051000000001</v>
      </c>
      <c r="F23" s="5">
        <v>1.7</v>
      </c>
      <c r="G23" s="5">
        <v>1.8</v>
      </c>
      <c r="H23" s="14">
        <f t="shared" si="2"/>
        <v>35126.566200000001</v>
      </c>
      <c r="I23" s="8">
        <f t="shared" si="6"/>
        <v>2927.2138500000001</v>
      </c>
      <c r="J23" s="8">
        <f t="shared" si="4"/>
        <v>2488.1317724999999</v>
      </c>
      <c r="K23" s="20">
        <f t="shared" si="5"/>
        <v>19495.244241000004</v>
      </c>
    </row>
    <row r="24" spans="1:11" ht="27.75" customHeight="1" x14ac:dyDescent="0.25">
      <c r="A24" s="5" t="s">
        <v>73</v>
      </c>
      <c r="B24" s="2">
        <v>9408</v>
      </c>
      <c r="C24" s="5">
        <f t="shared" si="0"/>
        <v>11383.68</v>
      </c>
      <c r="D24" s="5">
        <v>1.3</v>
      </c>
      <c r="E24" s="6">
        <f t="shared" si="1"/>
        <v>14798.784000000001</v>
      </c>
      <c r="F24" s="5">
        <v>1.7</v>
      </c>
      <c r="G24" s="5">
        <v>1.8</v>
      </c>
      <c r="H24" s="14">
        <f t="shared" si="2"/>
        <v>34834.060800000007</v>
      </c>
      <c r="I24" s="8">
        <f t="shared" si="6"/>
        <v>2902.8384000000005</v>
      </c>
      <c r="J24" s="8">
        <f t="shared" si="4"/>
        <v>2467.4126400000005</v>
      </c>
      <c r="K24" s="20">
        <f>H24*$K$3</f>
        <v>19332.903744000007</v>
      </c>
    </row>
    <row r="25" spans="1:11" ht="24.75" customHeight="1" x14ac:dyDescent="0.25">
      <c r="A25" s="5" t="s">
        <v>68</v>
      </c>
      <c r="B25" s="9">
        <v>12850</v>
      </c>
      <c r="C25" s="5">
        <f t="shared" si="0"/>
        <v>15548.5</v>
      </c>
      <c r="D25" s="5">
        <v>1.3</v>
      </c>
      <c r="E25" s="6">
        <f t="shared" si="1"/>
        <v>20213.05</v>
      </c>
      <c r="F25" s="5">
        <v>1.65</v>
      </c>
      <c r="G25" s="5">
        <v>1.8</v>
      </c>
      <c r="H25" s="14">
        <f t="shared" si="2"/>
        <v>46179.044999999998</v>
      </c>
      <c r="I25" s="8">
        <f t="shared" si="6"/>
        <v>3848.2537499999999</v>
      </c>
      <c r="J25" s="8">
        <f t="shared" si="4"/>
        <v>3271.0156874999998</v>
      </c>
      <c r="K25" s="20">
        <f t="shared" si="5"/>
        <v>25629.369975000001</v>
      </c>
    </row>
    <row r="26" spans="1:11" ht="24.75" customHeight="1" x14ac:dyDescent="0.25">
      <c r="A26" s="5" t="s">
        <v>74</v>
      </c>
      <c r="B26" s="9">
        <v>12219</v>
      </c>
      <c r="C26" s="5">
        <f t="shared" si="0"/>
        <v>14784.99</v>
      </c>
      <c r="D26" s="5">
        <v>1.3</v>
      </c>
      <c r="E26" s="6">
        <f t="shared" si="1"/>
        <v>19220.487000000001</v>
      </c>
      <c r="F26" s="5">
        <v>1.65</v>
      </c>
      <c r="G26" s="5">
        <v>1.8</v>
      </c>
      <c r="H26" s="14">
        <f t="shared" si="2"/>
        <v>43911.420299999998</v>
      </c>
      <c r="I26" s="8">
        <f t="shared" si="6"/>
        <v>3659.2850249999997</v>
      </c>
      <c r="J26" s="8">
        <f t="shared" si="4"/>
        <v>3110.3922712499998</v>
      </c>
      <c r="K26" s="20">
        <f t="shared" si="5"/>
        <v>24370.838266500003</v>
      </c>
    </row>
    <row r="27" spans="1:11" ht="24.75" customHeight="1" x14ac:dyDescent="0.25">
      <c r="A27" s="5" t="s">
        <v>69</v>
      </c>
      <c r="B27" s="2">
        <v>15899</v>
      </c>
      <c r="C27" s="5">
        <f t="shared" si="0"/>
        <v>19237.79</v>
      </c>
      <c r="D27" s="5">
        <v>1.3</v>
      </c>
      <c r="E27" s="6">
        <f t="shared" si="1"/>
        <v>25009.127</v>
      </c>
      <c r="F27" s="5">
        <v>1.65</v>
      </c>
      <c r="G27" s="5">
        <v>1.8</v>
      </c>
      <c r="H27" s="14">
        <f t="shared" si="2"/>
        <v>57136.236300000004</v>
      </c>
      <c r="I27" s="8">
        <f t="shared" si="6"/>
        <v>4761.3530250000003</v>
      </c>
      <c r="J27" s="8">
        <f t="shared" si="4"/>
        <v>4047.1500712500001</v>
      </c>
      <c r="K27" s="20">
        <f t="shared" si="5"/>
        <v>31710.611146500007</v>
      </c>
    </row>
    <row r="28" spans="1:11" ht="27.75" customHeight="1" x14ac:dyDescent="0.25">
      <c r="A28" s="5" t="s">
        <v>86</v>
      </c>
      <c r="B28" s="2">
        <v>19399</v>
      </c>
      <c r="C28" s="5">
        <f t="shared" si="0"/>
        <v>23472.79</v>
      </c>
      <c r="D28" s="5">
        <v>1.3</v>
      </c>
      <c r="E28" s="6">
        <f t="shared" si="1"/>
        <v>30514.627</v>
      </c>
      <c r="F28" s="5">
        <v>1.65</v>
      </c>
      <c r="G28" s="5">
        <v>1.8</v>
      </c>
      <c r="H28" s="14">
        <f t="shared" si="2"/>
        <v>69714.186300000001</v>
      </c>
      <c r="I28" s="8">
        <f t="shared" si="6"/>
        <v>5809.5155249999998</v>
      </c>
      <c r="J28" s="8">
        <f t="shared" si="4"/>
        <v>4938.0881962499998</v>
      </c>
      <c r="K28" s="20">
        <f t="shared" si="5"/>
        <v>38691.373396500006</v>
      </c>
    </row>
    <row r="29" spans="1:11" ht="27.75" customHeight="1" x14ac:dyDescent="0.25">
      <c r="A29" s="28"/>
    </row>
    <row r="31" spans="1:11" ht="40.5" customHeight="1" x14ac:dyDescent="0.25">
      <c r="A31" s="26" t="s">
        <v>60</v>
      </c>
      <c r="B31" s="9"/>
      <c r="C31" s="5"/>
      <c r="D31" s="5"/>
      <c r="E31" s="6"/>
      <c r="F31" s="5"/>
      <c r="G31" s="5"/>
      <c r="H31" s="14"/>
      <c r="I31" s="9"/>
      <c r="J31" s="8"/>
      <c r="K31" s="20"/>
    </row>
    <row r="32" spans="1:11" ht="26.25" customHeight="1" x14ac:dyDescent="0.25">
      <c r="A32" s="5" t="s">
        <v>88</v>
      </c>
      <c r="B32" s="9">
        <v>6870</v>
      </c>
      <c r="C32" s="5">
        <f>B32*$C$3</f>
        <v>8312.6999999999989</v>
      </c>
      <c r="D32" s="5">
        <v>1.3</v>
      </c>
      <c r="E32" s="6">
        <f>C32*D32</f>
        <v>10806.509999999998</v>
      </c>
      <c r="F32" s="5">
        <v>1.7</v>
      </c>
      <c r="G32" s="5">
        <v>1.8</v>
      </c>
      <c r="H32" s="14">
        <f>C32*F32*G32</f>
        <v>25436.861999999997</v>
      </c>
      <c r="I32" s="8">
        <f>H32/$I$3</f>
        <v>2119.7384999999999</v>
      </c>
      <c r="J32" s="8">
        <f>I32*$J$3</f>
        <v>1801.7777249999999</v>
      </c>
      <c r="K32" s="20">
        <f>H32*$K$3</f>
        <v>14117.458409999999</v>
      </c>
    </row>
    <row r="33" spans="1:11" ht="26.25" customHeight="1" x14ac:dyDescent="0.25">
      <c r="A33" s="5" t="s">
        <v>50</v>
      </c>
      <c r="B33" s="9">
        <v>8537</v>
      </c>
      <c r="C33" s="5">
        <f t="shared" ref="C33:C37" si="7">B33*$C$3</f>
        <v>10329.77</v>
      </c>
      <c r="D33" s="5">
        <v>1.3</v>
      </c>
      <c r="E33" s="6">
        <f>C33*D33</f>
        <v>13428.701000000001</v>
      </c>
      <c r="F33" s="5">
        <v>1.7</v>
      </c>
      <c r="G33" s="5">
        <v>1.8</v>
      </c>
      <c r="H33" s="14">
        <f>C33*F33*G33</f>
        <v>31609.0962</v>
      </c>
      <c r="I33" s="8">
        <f t="shared" ref="I33" si="8">H33/$I$3</f>
        <v>2634.0913500000001</v>
      </c>
      <c r="J33" s="8">
        <f>I33*$J$3</f>
        <v>2238.9776474999999</v>
      </c>
      <c r="K33" s="20">
        <f>H33*$K$3</f>
        <v>17543.048391</v>
      </c>
    </row>
    <row r="34" spans="1:11" ht="30.75" customHeight="1" x14ac:dyDescent="0.25">
      <c r="A34" s="5" t="s">
        <v>89</v>
      </c>
      <c r="B34" s="9">
        <v>7804</v>
      </c>
      <c r="C34" s="5">
        <f t="shared" si="7"/>
        <v>9442.84</v>
      </c>
      <c r="D34" s="5">
        <v>1.3</v>
      </c>
      <c r="E34" s="6">
        <f>C34*D34</f>
        <v>12275.692000000001</v>
      </c>
      <c r="F34" s="5">
        <v>1.7</v>
      </c>
      <c r="G34" s="5">
        <v>1.8</v>
      </c>
      <c r="H34" s="14">
        <f>C34*F34*G34</f>
        <v>28895.090400000001</v>
      </c>
      <c r="I34" s="9">
        <f>H34/$I$3</f>
        <v>2407.9241999999999</v>
      </c>
      <c r="J34" s="8">
        <f>I34*$J$3</f>
        <v>2046.7355699999998</v>
      </c>
      <c r="K34" s="20">
        <f>H34*$K$3</f>
        <v>16036.775172000001</v>
      </c>
    </row>
    <row r="35" spans="1:11" ht="30.75" customHeight="1" x14ac:dyDescent="0.25">
      <c r="A35" s="5" t="s">
        <v>76</v>
      </c>
      <c r="B35" s="9">
        <v>10025</v>
      </c>
      <c r="C35" s="5">
        <f t="shared" si="7"/>
        <v>12130.25</v>
      </c>
      <c r="D35" s="5">
        <v>1.3</v>
      </c>
      <c r="E35" s="6">
        <f>C35*D35</f>
        <v>15769.325000000001</v>
      </c>
      <c r="F35" s="5">
        <v>1.7</v>
      </c>
      <c r="G35" s="5">
        <v>1.8</v>
      </c>
      <c r="H35" s="14">
        <f>C35*F35*G35</f>
        <v>37118.565000000002</v>
      </c>
      <c r="I35" s="9">
        <f>H35/$I$3</f>
        <v>3093.2137500000003</v>
      </c>
      <c r="J35" s="8">
        <f>I35*$J$3</f>
        <v>2629.2316875000001</v>
      </c>
      <c r="K35" s="20">
        <f>H35*$K$3</f>
        <v>20600.803575000002</v>
      </c>
    </row>
    <row r="36" spans="1:11" ht="40.5" customHeight="1" x14ac:dyDescent="0.25">
      <c r="A36" s="21" t="s">
        <v>90</v>
      </c>
      <c r="B36" s="9">
        <v>11536</v>
      </c>
      <c r="C36" s="5">
        <f t="shared" si="7"/>
        <v>13958.56</v>
      </c>
      <c r="D36" s="5">
        <v>1.3</v>
      </c>
      <c r="E36" s="6">
        <f>C36*D36</f>
        <v>18146.128000000001</v>
      </c>
      <c r="F36" s="5">
        <v>1.65</v>
      </c>
      <c r="G36" s="5">
        <v>1.8</v>
      </c>
      <c r="H36" s="14">
        <f>C36*F36*G36</f>
        <v>41456.923199999997</v>
      </c>
      <c r="I36" s="9">
        <f>H36/$I$3</f>
        <v>3454.7435999999998</v>
      </c>
      <c r="J36" s="8">
        <f>I36*$J$3</f>
        <v>2936.5320599999995</v>
      </c>
      <c r="K36" s="20">
        <f>H36*$K$3</f>
        <v>23008.592376000001</v>
      </c>
    </row>
    <row r="37" spans="1:11" ht="40.5" customHeight="1" x14ac:dyDescent="0.25">
      <c r="A37" s="21" t="s">
        <v>91</v>
      </c>
      <c r="B37" s="9">
        <v>14917</v>
      </c>
      <c r="C37" s="5">
        <f t="shared" si="7"/>
        <v>18049.57</v>
      </c>
      <c r="D37" s="5">
        <v>1.3</v>
      </c>
      <c r="E37" s="6">
        <f t="shared" si="1"/>
        <v>23464.440999999999</v>
      </c>
      <c r="F37" s="5">
        <v>1.65</v>
      </c>
      <c r="G37" s="5">
        <v>1.8</v>
      </c>
      <c r="H37" s="14">
        <f t="shared" si="2"/>
        <v>53607.222900000001</v>
      </c>
      <c r="I37" s="9">
        <f t="shared" si="3"/>
        <v>4467.2685750000001</v>
      </c>
      <c r="J37" s="8">
        <f t="shared" si="4"/>
        <v>3797.1782887499999</v>
      </c>
      <c r="K37" s="20">
        <f t="shared" si="5"/>
        <v>29752.008709500002</v>
      </c>
    </row>
    <row r="38" spans="1:11" ht="30.75" customHeight="1" x14ac:dyDescent="0.25">
      <c r="A38" s="5"/>
      <c r="B38" s="5"/>
      <c r="C38" s="5"/>
      <c r="D38" s="5"/>
      <c r="E38" s="6"/>
      <c r="F38" s="5"/>
      <c r="G38" s="5"/>
      <c r="H38" s="14"/>
      <c r="I38" s="8"/>
      <c r="J38" s="8"/>
      <c r="K38" s="20"/>
    </row>
    <row r="39" spans="1:11" ht="24.75" customHeight="1" x14ac:dyDescent="0.25">
      <c r="A39" s="5" t="s">
        <v>27</v>
      </c>
      <c r="B39" s="5">
        <v>141</v>
      </c>
      <c r="C39" s="5">
        <f t="shared" ref="C39" si="9">B39*$C$3</f>
        <v>170.60999999999999</v>
      </c>
      <c r="D39" s="5">
        <v>1.3</v>
      </c>
      <c r="E39" s="6">
        <f t="shared" si="1"/>
        <v>221.79299999999998</v>
      </c>
      <c r="F39" s="5">
        <v>1.8</v>
      </c>
      <c r="G39" s="5">
        <v>1.8</v>
      </c>
      <c r="H39" s="14">
        <f t="shared" si="2"/>
        <v>552.77639999999997</v>
      </c>
      <c r="I39" s="9">
        <f t="shared" si="3"/>
        <v>46.064699999999995</v>
      </c>
      <c r="J39" s="8">
        <f t="shared" si="4"/>
        <v>39.154994999999992</v>
      </c>
      <c r="K39" s="20">
        <f t="shared" si="5"/>
        <v>306.79090200000002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2CCE-FBF9-43F3-B65A-6845030AF880}">
  <dimension ref="A1:U40"/>
  <sheetViews>
    <sheetView topLeftCell="A28" zoomScale="78" zoomScaleNormal="78" workbookViewId="0">
      <selection activeCell="B28" sqref="B1:I1048576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15.7109375" style="3" customWidth="1"/>
    <col min="11" max="11" width="11.140625" style="3" bestFit="1" customWidth="1"/>
    <col min="12" max="16384" width="11.42578125" style="3"/>
  </cols>
  <sheetData>
    <row r="1" spans="1:2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2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71</v>
      </c>
      <c r="K2" s="22" t="s">
        <v>32</v>
      </c>
    </row>
    <row r="3" spans="1:2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2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21" ht="20.25" customHeight="1" x14ac:dyDescent="0.25">
      <c r="A5" s="5" t="s">
        <v>11</v>
      </c>
      <c r="B5" s="9">
        <v>1468</v>
      </c>
      <c r="C5" s="5">
        <f>B5*$C$3</f>
        <v>1776.28</v>
      </c>
      <c r="D5" s="5">
        <v>1.35</v>
      </c>
      <c r="E5" s="6">
        <f>C5*D5</f>
        <v>2397.9780000000001</v>
      </c>
      <c r="F5" s="5">
        <v>1.75</v>
      </c>
      <c r="G5" s="5">
        <v>1.8</v>
      </c>
      <c r="H5" s="14">
        <f>C5*F5*G5</f>
        <v>5595.2820000000002</v>
      </c>
      <c r="I5" s="8">
        <f>H5/$I$3</f>
        <v>466.27350000000001</v>
      </c>
      <c r="J5" s="8">
        <f>I5*$J$3</f>
        <v>396.33247499999999</v>
      </c>
      <c r="K5" s="20">
        <f>H5*$K$3</f>
        <v>3105.3815100000002</v>
      </c>
    </row>
    <row r="6" spans="1:21" ht="21" customHeight="1" x14ac:dyDescent="0.25">
      <c r="A6" s="5" t="s">
        <v>77</v>
      </c>
      <c r="B6" s="9">
        <v>2683</v>
      </c>
      <c r="C6" s="5">
        <f t="shared" ref="C6:C29" si="0">B6*$C$3</f>
        <v>3246.43</v>
      </c>
      <c r="D6" s="5">
        <v>1.35</v>
      </c>
      <c r="E6" s="6">
        <f t="shared" ref="E6:E40" si="1">C6*D6</f>
        <v>4382.6805000000004</v>
      </c>
      <c r="F6" s="5">
        <v>1.7</v>
      </c>
      <c r="G6" s="5">
        <v>1.8</v>
      </c>
      <c r="H6" s="14">
        <f t="shared" ref="H6:H40" si="2">C6*F6*G6</f>
        <v>9934.0757999999987</v>
      </c>
      <c r="I6" s="8">
        <f t="shared" ref="I6:I40" si="3">H6/$I$3</f>
        <v>827.83964999999989</v>
      </c>
      <c r="J6" s="8">
        <f t="shared" ref="J6:J40" si="4">I6*$J$3</f>
        <v>703.66370249999989</v>
      </c>
      <c r="K6" s="20">
        <f t="shared" ref="K6:K40" si="5">H6*$K$3</f>
        <v>5513.412069</v>
      </c>
    </row>
    <row r="7" spans="1:21" ht="21" customHeight="1" x14ac:dyDescent="0.25">
      <c r="A7" s="5" t="s">
        <v>78</v>
      </c>
      <c r="B7" s="9">
        <v>3936</v>
      </c>
      <c r="C7" s="5">
        <f t="shared" si="0"/>
        <v>4762.5599999999995</v>
      </c>
      <c r="D7" s="5">
        <v>1.35</v>
      </c>
      <c r="E7" s="6">
        <f t="shared" si="1"/>
        <v>6429.4560000000001</v>
      </c>
      <c r="F7" s="5">
        <v>1.7</v>
      </c>
      <c r="G7" s="5">
        <v>1.8</v>
      </c>
      <c r="H7" s="14">
        <f t="shared" si="2"/>
        <v>14573.433599999998</v>
      </c>
      <c r="I7" s="8">
        <f>H7/$I$3</f>
        <v>1214.4527999999998</v>
      </c>
      <c r="J7" s="8">
        <f t="shared" si="4"/>
        <v>1032.2848799999997</v>
      </c>
      <c r="K7" s="20">
        <f>H7*$K$3</f>
        <v>8088.2556480000003</v>
      </c>
    </row>
    <row r="8" spans="1:21" ht="26.25" customHeight="1" x14ac:dyDescent="0.25">
      <c r="A8" s="5" t="s">
        <v>79</v>
      </c>
      <c r="B8" s="9">
        <v>5069</v>
      </c>
      <c r="C8" s="5">
        <f t="shared" si="0"/>
        <v>6133.49</v>
      </c>
      <c r="D8" s="5">
        <v>1.35</v>
      </c>
      <c r="E8" s="6">
        <f t="shared" si="1"/>
        <v>8280.2114999999994</v>
      </c>
      <c r="F8" s="5">
        <v>1.7</v>
      </c>
      <c r="G8" s="5">
        <v>1.8</v>
      </c>
      <c r="H8" s="14">
        <f t="shared" si="2"/>
        <v>18768.4794</v>
      </c>
      <c r="I8" s="8">
        <f>H8/$I$3</f>
        <v>1564.0399500000001</v>
      </c>
      <c r="J8" s="8">
        <f t="shared" si="4"/>
        <v>1329.4339575000001</v>
      </c>
      <c r="K8" s="20">
        <f t="shared" si="5"/>
        <v>10416.506067</v>
      </c>
    </row>
    <row r="9" spans="1:21" ht="26.25" customHeight="1" x14ac:dyDescent="0.25">
      <c r="A9" s="5" t="s">
        <v>80</v>
      </c>
      <c r="B9" s="9">
        <v>3261</v>
      </c>
      <c r="C9" s="5">
        <f t="shared" si="0"/>
        <v>3945.81</v>
      </c>
      <c r="D9" s="5">
        <v>1.35</v>
      </c>
      <c r="E9" s="6">
        <f t="shared" si="1"/>
        <v>5326.8434999999999</v>
      </c>
      <c r="F9" s="5">
        <v>1.7</v>
      </c>
      <c r="G9" s="5">
        <v>1.8</v>
      </c>
      <c r="H9" s="14">
        <f t="shared" si="2"/>
        <v>12074.178599999999</v>
      </c>
      <c r="I9" s="8">
        <f t="shared" ref="I9:I29" si="6">H9/$I$3</f>
        <v>1006.1815499999999</v>
      </c>
      <c r="J9" s="8">
        <f t="shared" si="4"/>
        <v>855.25431749999984</v>
      </c>
      <c r="K9" s="20">
        <f t="shared" si="5"/>
        <v>6701.1691230000006</v>
      </c>
    </row>
    <row r="10" spans="1:21" ht="26.25" customHeight="1" x14ac:dyDescent="0.25">
      <c r="A10" s="5" t="s">
        <v>81</v>
      </c>
      <c r="B10" s="9">
        <v>4152</v>
      </c>
      <c r="C10" s="5">
        <f t="shared" si="0"/>
        <v>5023.92</v>
      </c>
      <c r="D10" s="5">
        <v>1.35</v>
      </c>
      <c r="E10" s="6">
        <f t="shared" si="1"/>
        <v>6782.2920000000004</v>
      </c>
      <c r="F10" s="5">
        <v>1.7</v>
      </c>
      <c r="G10" s="5">
        <v>1.8</v>
      </c>
      <c r="H10" s="14">
        <f t="shared" si="2"/>
        <v>15373.195200000002</v>
      </c>
      <c r="I10" s="8">
        <f t="shared" si="6"/>
        <v>1281.0996000000002</v>
      </c>
      <c r="J10" s="8">
        <f t="shared" si="4"/>
        <v>1088.9346600000001</v>
      </c>
      <c r="K10" s="20">
        <f t="shared" si="5"/>
        <v>8532.1233360000024</v>
      </c>
    </row>
    <row r="11" spans="1:21" ht="26.25" customHeight="1" x14ac:dyDescent="0.25">
      <c r="A11" s="5" t="s">
        <v>82</v>
      </c>
      <c r="B11" s="9">
        <v>6263</v>
      </c>
      <c r="C11" s="5">
        <f t="shared" si="0"/>
        <v>7578.23</v>
      </c>
      <c r="D11" s="5">
        <v>1.35</v>
      </c>
      <c r="E11" s="6">
        <f t="shared" si="1"/>
        <v>10230.610500000001</v>
      </c>
      <c r="F11" s="5">
        <v>1.7</v>
      </c>
      <c r="G11" s="5">
        <v>1.8</v>
      </c>
      <c r="H11" s="14">
        <f t="shared" si="2"/>
        <v>23189.383799999996</v>
      </c>
      <c r="I11" s="8">
        <f t="shared" si="6"/>
        <v>1932.4486499999996</v>
      </c>
      <c r="J11" s="8">
        <f t="shared" si="4"/>
        <v>1642.5813524999996</v>
      </c>
      <c r="K11" s="20">
        <f t="shared" si="5"/>
        <v>12870.108009</v>
      </c>
      <c r="U11" s="3" t="s">
        <v>92</v>
      </c>
    </row>
    <row r="12" spans="1:21" ht="26.25" customHeight="1" x14ac:dyDescent="0.25">
      <c r="A12" s="5" t="s">
        <v>83</v>
      </c>
      <c r="B12" s="9">
        <v>3668</v>
      </c>
      <c r="C12" s="5">
        <f t="shared" si="0"/>
        <v>4438.28</v>
      </c>
      <c r="D12" s="5">
        <v>1.35</v>
      </c>
      <c r="E12" s="6">
        <f t="shared" si="1"/>
        <v>5991.6779999999999</v>
      </c>
      <c r="F12" s="5">
        <v>1.7</v>
      </c>
      <c r="G12" s="5">
        <v>1.8</v>
      </c>
      <c r="H12" s="14">
        <f t="shared" si="2"/>
        <v>13581.136799999998</v>
      </c>
      <c r="I12" s="8">
        <f t="shared" si="6"/>
        <v>1131.7613999999999</v>
      </c>
      <c r="J12" s="8">
        <f t="shared" si="4"/>
        <v>961.99718999999982</v>
      </c>
      <c r="K12" s="20">
        <f t="shared" si="5"/>
        <v>7537.5309239999997</v>
      </c>
    </row>
    <row r="13" spans="1:21" ht="26.25" customHeight="1" x14ac:dyDescent="0.25">
      <c r="A13" s="5" t="s">
        <v>84</v>
      </c>
      <c r="B13" s="9">
        <v>5215</v>
      </c>
      <c r="C13" s="5">
        <f t="shared" si="0"/>
        <v>6310.15</v>
      </c>
      <c r="D13" s="5">
        <v>1.35</v>
      </c>
      <c r="E13" s="6">
        <f t="shared" si="1"/>
        <v>8518.7024999999994</v>
      </c>
      <c r="F13" s="5">
        <v>1.7</v>
      </c>
      <c r="G13" s="5">
        <v>1.8</v>
      </c>
      <c r="H13" s="14">
        <f t="shared" si="2"/>
        <v>19309.058999999997</v>
      </c>
      <c r="I13" s="8">
        <f t="shared" si="6"/>
        <v>1609.0882499999998</v>
      </c>
      <c r="J13" s="8">
        <f t="shared" si="4"/>
        <v>1367.7250124999998</v>
      </c>
      <c r="K13" s="20">
        <f t="shared" si="5"/>
        <v>10716.527744999999</v>
      </c>
    </row>
    <row r="14" spans="1:21" ht="26.25" customHeight="1" x14ac:dyDescent="0.25">
      <c r="A14" s="5" t="s">
        <v>85</v>
      </c>
      <c r="B14" s="9">
        <v>6897</v>
      </c>
      <c r="C14" s="5">
        <f t="shared" si="0"/>
        <v>8345.369999999999</v>
      </c>
      <c r="D14" s="5">
        <v>1.35</v>
      </c>
      <c r="E14" s="6">
        <f t="shared" si="1"/>
        <v>11266.2495</v>
      </c>
      <c r="F14" s="5">
        <v>1.7</v>
      </c>
      <c r="G14" s="5">
        <v>1.8</v>
      </c>
      <c r="H14" s="14">
        <f t="shared" si="2"/>
        <v>25536.832199999997</v>
      </c>
      <c r="I14" s="8">
        <f t="shared" si="6"/>
        <v>2128.0693499999998</v>
      </c>
      <c r="J14" s="8">
        <f t="shared" si="4"/>
        <v>1808.8589474999997</v>
      </c>
      <c r="K14" s="20">
        <f t="shared" si="5"/>
        <v>14172.941870999999</v>
      </c>
    </row>
    <row r="15" spans="1:21" ht="26.25" customHeight="1" x14ac:dyDescent="0.25">
      <c r="A15" s="5" t="s">
        <v>64</v>
      </c>
      <c r="B15" s="9">
        <v>4713</v>
      </c>
      <c r="C15" s="5">
        <f t="shared" si="0"/>
        <v>5702.73</v>
      </c>
      <c r="D15" s="5">
        <v>1.35</v>
      </c>
      <c r="E15" s="6">
        <f t="shared" si="1"/>
        <v>7698.6854999999996</v>
      </c>
      <c r="F15" s="5">
        <v>1.7</v>
      </c>
      <c r="G15" s="5">
        <v>1.8</v>
      </c>
      <c r="H15" s="14">
        <f t="shared" si="2"/>
        <v>17450.353800000001</v>
      </c>
      <c r="I15" s="8">
        <f t="shared" si="6"/>
        <v>1454.19615</v>
      </c>
      <c r="J15" s="8">
        <f t="shared" si="4"/>
        <v>1236.0667275000001</v>
      </c>
      <c r="K15" s="20">
        <f t="shared" si="5"/>
        <v>9684.9463590000014</v>
      </c>
    </row>
    <row r="16" spans="1:21" ht="26.25" customHeight="1" x14ac:dyDescent="0.25">
      <c r="A16" s="5" t="s">
        <v>65</v>
      </c>
      <c r="B16" s="9">
        <v>5691</v>
      </c>
      <c r="C16" s="5">
        <f t="shared" si="0"/>
        <v>6886.11</v>
      </c>
      <c r="D16" s="5">
        <v>1.35</v>
      </c>
      <c r="E16" s="6">
        <f t="shared" si="1"/>
        <v>9296.2484999999997</v>
      </c>
      <c r="F16" s="5">
        <v>1.7</v>
      </c>
      <c r="G16" s="5">
        <v>1.8</v>
      </c>
      <c r="H16" s="14">
        <f t="shared" si="2"/>
        <v>21071.496599999999</v>
      </c>
      <c r="I16" s="8">
        <f t="shared" si="6"/>
        <v>1755.95805</v>
      </c>
      <c r="J16" s="8">
        <f t="shared" si="4"/>
        <v>1492.5643424999998</v>
      </c>
      <c r="K16" s="20">
        <f t="shared" si="5"/>
        <v>11694.680613</v>
      </c>
    </row>
    <row r="17" spans="1:11" ht="26.25" customHeight="1" x14ac:dyDescent="0.25">
      <c r="A17" s="5" t="s">
        <v>66</v>
      </c>
      <c r="B17" s="9">
        <v>6195</v>
      </c>
      <c r="C17" s="5">
        <f t="shared" si="0"/>
        <v>7495.95</v>
      </c>
      <c r="D17" s="5">
        <v>1.35</v>
      </c>
      <c r="E17" s="6">
        <f t="shared" si="1"/>
        <v>10119.532500000001</v>
      </c>
      <c r="F17" s="5">
        <v>1.7</v>
      </c>
      <c r="G17" s="5">
        <v>1.8</v>
      </c>
      <c r="H17" s="14">
        <f t="shared" si="2"/>
        <v>22937.607</v>
      </c>
      <c r="I17" s="8">
        <f t="shared" si="6"/>
        <v>1911.4672499999999</v>
      </c>
      <c r="J17" s="8">
        <f t="shared" si="4"/>
        <v>1624.7471624999998</v>
      </c>
      <c r="K17" s="20">
        <f t="shared" si="5"/>
        <v>12730.371885</v>
      </c>
    </row>
    <row r="18" spans="1:11" ht="26.25" customHeight="1" x14ac:dyDescent="0.25">
      <c r="A18" s="5" t="s">
        <v>63</v>
      </c>
      <c r="B18" s="9">
        <v>7415</v>
      </c>
      <c r="C18" s="5">
        <f t="shared" si="0"/>
        <v>8972.15</v>
      </c>
      <c r="D18" s="5">
        <v>1.35</v>
      </c>
      <c r="E18" s="6">
        <f t="shared" si="1"/>
        <v>12112.4025</v>
      </c>
      <c r="F18" s="5">
        <v>1.7</v>
      </c>
      <c r="G18" s="5">
        <v>1.8</v>
      </c>
      <c r="H18" s="14">
        <f t="shared" si="2"/>
        <v>27454.778999999999</v>
      </c>
      <c r="I18" s="8">
        <f t="shared" si="6"/>
        <v>2287.8982499999997</v>
      </c>
      <c r="J18" s="8">
        <f t="shared" si="4"/>
        <v>1944.7135124999998</v>
      </c>
      <c r="K18" s="20">
        <f t="shared" si="5"/>
        <v>15237.402345</v>
      </c>
    </row>
    <row r="19" spans="1:11" ht="26.25" customHeight="1" x14ac:dyDescent="0.25">
      <c r="A19" s="5" t="s">
        <v>67</v>
      </c>
      <c r="B19" s="9">
        <v>7640</v>
      </c>
      <c r="C19" s="5">
        <f t="shared" si="0"/>
        <v>9244.4</v>
      </c>
      <c r="D19" s="5">
        <v>1.35</v>
      </c>
      <c r="E19" s="6">
        <f t="shared" si="1"/>
        <v>12479.94</v>
      </c>
      <c r="F19" s="5">
        <v>1.7</v>
      </c>
      <c r="G19" s="5">
        <v>1.8</v>
      </c>
      <c r="H19" s="14">
        <f t="shared" si="2"/>
        <v>28287.864000000001</v>
      </c>
      <c r="I19" s="8">
        <f t="shared" si="6"/>
        <v>2357.3220000000001</v>
      </c>
      <c r="J19" s="8">
        <f t="shared" si="4"/>
        <v>2003.7237</v>
      </c>
      <c r="K19" s="20">
        <f t="shared" si="5"/>
        <v>15699.764520000002</v>
      </c>
    </row>
    <row r="20" spans="1:11" ht="26.25" customHeight="1" x14ac:dyDescent="0.25">
      <c r="A20" s="5" t="s">
        <v>70</v>
      </c>
      <c r="B20" s="9">
        <v>8470</v>
      </c>
      <c r="C20" s="5">
        <f t="shared" si="0"/>
        <v>10248.699999999999</v>
      </c>
      <c r="D20" s="5">
        <v>1.35</v>
      </c>
      <c r="E20" s="6">
        <f t="shared" si="1"/>
        <v>13835.744999999999</v>
      </c>
      <c r="F20" s="5">
        <v>1.7</v>
      </c>
      <c r="G20" s="5">
        <v>1.8</v>
      </c>
      <c r="H20" s="14">
        <f t="shared" si="2"/>
        <v>31361.021999999997</v>
      </c>
      <c r="I20" s="8">
        <f t="shared" si="6"/>
        <v>2613.4184999999998</v>
      </c>
      <c r="J20" s="8">
        <f t="shared" si="4"/>
        <v>2221.4057249999996</v>
      </c>
      <c r="K20" s="20">
        <f t="shared" si="5"/>
        <v>17405.36721</v>
      </c>
    </row>
    <row r="21" spans="1:11" ht="26.25" customHeight="1" x14ac:dyDescent="0.25">
      <c r="A21" s="5" t="s">
        <v>87</v>
      </c>
      <c r="B21" s="9">
        <v>6783</v>
      </c>
      <c r="C21" s="5">
        <f t="shared" si="0"/>
        <v>8207.43</v>
      </c>
      <c r="D21" s="5">
        <v>1.35</v>
      </c>
      <c r="E21" s="6">
        <f t="shared" si="1"/>
        <v>11080.030500000001</v>
      </c>
      <c r="F21" s="5">
        <v>1.7</v>
      </c>
      <c r="G21" s="5">
        <v>1.8</v>
      </c>
      <c r="H21" s="14">
        <f t="shared" si="2"/>
        <v>25114.735799999999</v>
      </c>
      <c r="I21" s="8">
        <f t="shared" si="6"/>
        <v>2092.8946499999997</v>
      </c>
      <c r="J21" s="8">
        <f t="shared" si="4"/>
        <v>1778.9604524999997</v>
      </c>
      <c r="K21" s="20">
        <f t="shared" si="5"/>
        <v>13938.678369000001</v>
      </c>
    </row>
    <row r="22" spans="1:11" ht="27.75" customHeight="1" x14ac:dyDescent="0.25">
      <c r="A22" s="5" t="s">
        <v>62</v>
      </c>
      <c r="B22" s="2">
        <v>8650</v>
      </c>
      <c r="C22" s="5">
        <f t="shared" si="0"/>
        <v>10466.5</v>
      </c>
      <c r="D22" s="5">
        <v>1.35</v>
      </c>
      <c r="E22" s="6">
        <f t="shared" si="1"/>
        <v>14129.775000000001</v>
      </c>
      <c r="F22" s="5">
        <v>1.7</v>
      </c>
      <c r="G22" s="5">
        <v>1.8</v>
      </c>
      <c r="H22" s="14">
        <f t="shared" si="2"/>
        <v>32027.489999999998</v>
      </c>
      <c r="I22" s="8">
        <f t="shared" si="6"/>
        <v>2668.9575</v>
      </c>
      <c r="J22" s="8">
        <f t="shared" si="4"/>
        <v>2268.613875</v>
      </c>
      <c r="K22" s="20">
        <f t="shared" si="5"/>
        <v>17775.256949999999</v>
      </c>
    </row>
    <row r="23" spans="1:11" ht="27.75" customHeight="1" x14ac:dyDescent="0.25">
      <c r="A23" s="5" t="s">
        <v>75</v>
      </c>
      <c r="B23" s="2">
        <v>9887</v>
      </c>
      <c r="C23" s="5">
        <f t="shared" si="0"/>
        <v>11963.27</v>
      </c>
      <c r="D23" s="5">
        <v>1.35</v>
      </c>
      <c r="E23" s="6">
        <f t="shared" si="1"/>
        <v>16150.414500000001</v>
      </c>
      <c r="F23" s="5">
        <v>1.7</v>
      </c>
      <c r="G23" s="5">
        <v>1.8</v>
      </c>
      <c r="H23" s="14">
        <f t="shared" si="2"/>
        <v>36607.606200000002</v>
      </c>
      <c r="I23" s="8">
        <f t="shared" si="6"/>
        <v>3050.6338500000002</v>
      </c>
      <c r="J23" s="8">
        <f t="shared" si="4"/>
        <v>2593.0387725000001</v>
      </c>
      <c r="K23" s="20">
        <f t="shared" si="5"/>
        <v>20317.221441000002</v>
      </c>
    </row>
    <row r="24" spans="1:11" ht="27.75" customHeight="1" x14ac:dyDescent="0.25">
      <c r="A24" s="5" t="s">
        <v>93</v>
      </c>
      <c r="B24" s="2">
        <v>10740</v>
      </c>
      <c r="C24" s="5">
        <f t="shared" si="0"/>
        <v>12995.4</v>
      </c>
      <c r="D24" s="5">
        <v>1.35</v>
      </c>
      <c r="E24" s="6">
        <f t="shared" ref="E24" si="7">C24*D24</f>
        <v>17543.79</v>
      </c>
      <c r="F24" s="5">
        <v>1.7</v>
      </c>
      <c r="G24" s="5">
        <v>1.8</v>
      </c>
      <c r="H24" s="14">
        <f t="shared" ref="H24" si="8">C24*F24*G24</f>
        <v>39765.923999999999</v>
      </c>
      <c r="I24" s="8">
        <f t="shared" ref="I24" si="9">H24/$I$3</f>
        <v>3313.8269999999998</v>
      </c>
      <c r="J24" s="8">
        <f t="shared" ref="J24" si="10">I24*$J$3</f>
        <v>2816.7529499999996</v>
      </c>
      <c r="K24" s="20">
        <f t="shared" ref="K24" si="11">H24*$K$3</f>
        <v>22070.087820000001</v>
      </c>
    </row>
    <row r="25" spans="1:11" ht="27.75" customHeight="1" x14ac:dyDescent="0.25">
      <c r="A25" s="5" t="s">
        <v>73</v>
      </c>
      <c r="B25" s="2">
        <v>10161</v>
      </c>
      <c r="C25" s="5">
        <f t="shared" si="0"/>
        <v>12294.81</v>
      </c>
      <c r="D25" s="5">
        <v>1.35</v>
      </c>
      <c r="E25" s="6">
        <f t="shared" si="1"/>
        <v>16597.9935</v>
      </c>
      <c r="F25" s="5">
        <v>1.7</v>
      </c>
      <c r="G25" s="5">
        <v>1.8</v>
      </c>
      <c r="H25" s="14">
        <f t="shared" si="2"/>
        <v>37622.118600000002</v>
      </c>
      <c r="I25" s="8">
        <f t="shared" si="6"/>
        <v>3135.1765500000001</v>
      </c>
      <c r="J25" s="8">
        <f t="shared" si="4"/>
        <v>2664.9000675000002</v>
      </c>
      <c r="K25" s="20">
        <f>H25*$K$3</f>
        <v>20880.275823000004</v>
      </c>
    </row>
    <row r="26" spans="1:11" ht="24.75" customHeight="1" x14ac:dyDescent="0.25">
      <c r="A26" s="5" t="s">
        <v>68</v>
      </c>
      <c r="B26" s="9">
        <v>13878</v>
      </c>
      <c r="C26" s="5">
        <f t="shared" si="0"/>
        <v>16792.38</v>
      </c>
      <c r="D26" s="5">
        <v>1.35</v>
      </c>
      <c r="E26" s="6">
        <f t="shared" si="1"/>
        <v>22669.713000000003</v>
      </c>
      <c r="F26" s="5">
        <v>1.65</v>
      </c>
      <c r="G26" s="5">
        <v>1.8</v>
      </c>
      <c r="H26" s="14">
        <f t="shared" si="2"/>
        <v>49873.368600000002</v>
      </c>
      <c r="I26" s="8">
        <f t="shared" si="6"/>
        <v>4156.1140500000001</v>
      </c>
      <c r="J26" s="8">
        <f t="shared" si="4"/>
        <v>3532.6969425000002</v>
      </c>
      <c r="K26" s="20">
        <f t="shared" si="5"/>
        <v>27679.719573000002</v>
      </c>
    </row>
    <row r="27" spans="1:11" ht="24.75" customHeight="1" x14ac:dyDescent="0.25">
      <c r="A27" s="5" t="s">
        <v>74</v>
      </c>
      <c r="B27" s="9">
        <v>13197</v>
      </c>
      <c r="C27" s="5">
        <f t="shared" si="0"/>
        <v>15968.369999999999</v>
      </c>
      <c r="D27" s="5">
        <v>1.35</v>
      </c>
      <c r="E27" s="6">
        <f t="shared" si="1"/>
        <v>21557.299500000001</v>
      </c>
      <c r="F27" s="5">
        <v>1.65</v>
      </c>
      <c r="G27" s="5">
        <v>1.8</v>
      </c>
      <c r="H27" s="14">
        <f t="shared" si="2"/>
        <v>47426.058899999996</v>
      </c>
      <c r="I27" s="8">
        <f t="shared" si="6"/>
        <v>3952.1715749999998</v>
      </c>
      <c r="J27" s="8">
        <f t="shared" si="4"/>
        <v>3359.34583875</v>
      </c>
      <c r="K27" s="20">
        <f t="shared" si="5"/>
        <v>26321.4626895</v>
      </c>
    </row>
    <row r="28" spans="1:11" ht="24.75" customHeight="1" x14ac:dyDescent="0.25">
      <c r="A28" s="5" t="s">
        <v>69</v>
      </c>
      <c r="B28" s="2">
        <v>17171</v>
      </c>
      <c r="C28" s="5">
        <f t="shared" si="0"/>
        <v>20776.91</v>
      </c>
      <c r="D28" s="5">
        <v>1.35</v>
      </c>
      <c r="E28" s="6">
        <f t="shared" si="1"/>
        <v>28048.828500000003</v>
      </c>
      <c r="F28" s="5">
        <v>1.65</v>
      </c>
      <c r="G28" s="5">
        <v>1.8</v>
      </c>
      <c r="H28" s="14">
        <f t="shared" si="2"/>
        <v>61707.422700000003</v>
      </c>
      <c r="I28" s="8">
        <f t="shared" si="6"/>
        <v>5142.2852250000005</v>
      </c>
      <c r="J28" s="8">
        <f t="shared" si="4"/>
        <v>4370.9424412500002</v>
      </c>
      <c r="K28" s="20">
        <f t="shared" si="5"/>
        <v>34247.619598500001</v>
      </c>
    </row>
    <row r="29" spans="1:11" ht="27.75" customHeight="1" x14ac:dyDescent="0.25">
      <c r="A29" s="5" t="s">
        <v>86</v>
      </c>
      <c r="B29" s="2">
        <v>20951</v>
      </c>
      <c r="C29" s="5">
        <f t="shared" si="0"/>
        <v>25350.71</v>
      </c>
      <c r="D29" s="5">
        <v>1.35</v>
      </c>
      <c r="E29" s="6">
        <f t="shared" si="1"/>
        <v>34223.458500000001</v>
      </c>
      <c r="F29" s="5">
        <v>1.65</v>
      </c>
      <c r="G29" s="5">
        <v>1.8</v>
      </c>
      <c r="H29" s="14">
        <f t="shared" si="2"/>
        <v>75291.608699999997</v>
      </c>
      <c r="I29" s="8">
        <f t="shared" si="6"/>
        <v>6274.3007250000001</v>
      </c>
      <c r="J29" s="8">
        <f t="shared" si="4"/>
        <v>5333.1556162500001</v>
      </c>
      <c r="K29" s="20">
        <f t="shared" si="5"/>
        <v>41786.842828500005</v>
      </c>
    </row>
    <row r="30" spans="1:11" ht="27.75" customHeight="1" x14ac:dyDescent="0.25">
      <c r="A30" s="28"/>
    </row>
    <row r="32" spans="1:11" ht="40.5" customHeight="1" x14ac:dyDescent="0.25">
      <c r="A32" s="26" t="s">
        <v>60</v>
      </c>
      <c r="B32" s="9"/>
      <c r="C32" s="5"/>
      <c r="D32" s="5"/>
      <c r="E32" s="6"/>
      <c r="F32" s="5"/>
      <c r="G32" s="5"/>
      <c r="H32" s="14"/>
      <c r="I32" s="9"/>
      <c r="J32" s="8"/>
      <c r="K32" s="20"/>
    </row>
    <row r="33" spans="1:11" ht="26.25" customHeight="1" x14ac:dyDescent="0.25">
      <c r="A33" s="5" t="s">
        <v>88</v>
      </c>
      <c r="B33" s="9">
        <v>7419</v>
      </c>
      <c r="C33" s="5">
        <f>B33*$C$3</f>
        <v>8976.99</v>
      </c>
      <c r="D33" s="5">
        <v>1.35</v>
      </c>
      <c r="E33" s="6">
        <f>C33*D33</f>
        <v>12118.9365</v>
      </c>
      <c r="F33" s="5">
        <v>1.7</v>
      </c>
      <c r="G33" s="5">
        <v>1.8</v>
      </c>
      <c r="H33" s="14">
        <f>C33*F33*G33</f>
        <v>27469.589400000001</v>
      </c>
      <c r="I33" s="8">
        <f>H33/$I$3</f>
        <v>2289.1324500000001</v>
      </c>
      <c r="J33" s="8">
        <f>I33*$J$3</f>
        <v>1945.7625825</v>
      </c>
      <c r="K33" s="20">
        <f>H33*$K$3</f>
        <v>15245.622117000003</v>
      </c>
    </row>
    <row r="34" spans="1:11" ht="26.25" customHeight="1" x14ac:dyDescent="0.25">
      <c r="A34" s="5" t="s">
        <v>50</v>
      </c>
      <c r="B34" s="9">
        <v>9220</v>
      </c>
      <c r="C34" s="5">
        <f t="shared" ref="C34:C38" si="12">B34*$C$3</f>
        <v>11156.199999999999</v>
      </c>
      <c r="D34" s="5">
        <v>1.35</v>
      </c>
      <c r="E34" s="6">
        <f>C34*D34</f>
        <v>15060.869999999999</v>
      </c>
      <c r="F34" s="5">
        <v>1.7</v>
      </c>
      <c r="G34" s="5">
        <v>1.8</v>
      </c>
      <c r="H34" s="14">
        <f>C34*F34*G34</f>
        <v>34137.971999999994</v>
      </c>
      <c r="I34" s="8">
        <f t="shared" ref="I34" si="13">H34/$I$3</f>
        <v>2844.8309999999997</v>
      </c>
      <c r="J34" s="8">
        <f>I34*$J$3</f>
        <v>2418.1063499999996</v>
      </c>
      <c r="K34" s="20">
        <f>H34*$K$3</f>
        <v>18946.57446</v>
      </c>
    </row>
    <row r="35" spans="1:11" ht="30.75" customHeight="1" x14ac:dyDescent="0.25">
      <c r="A35" s="5" t="s">
        <v>89</v>
      </c>
      <c r="B35" s="9">
        <v>8428</v>
      </c>
      <c r="C35" s="5">
        <f t="shared" si="12"/>
        <v>10197.879999999999</v>
      </c>
      <c r="D35" s="5">
        <v>1.35</v>
      </c>
      <c r="E35" s="6">
        <f>C35*D35</f>
        <v>13767.137999999999</v>
      </c>
      <c r="F35" s="5">
        <v>1.7</v>
      </c>
      <c r="G35" s="5">
        <v>1.8</v>
      </c>
      <c r="H35" s="14">
        <f>C35*F35*G35</f>
        <v>31205.512799999997</v>
      </c>
      <c r="I35" s="9">
        <f>H35/$I$3</f>
        <v>2600.4593999999997</v>
      </c>
      <c r="J35" s="8">
        <f>I35*$J$3</f>
        <v>2210.3904899999998</v>
      </c>
      <c r="K35" s="20">
        <f>H35*$K$3</f>
        <v>17319.059603999998</v>
      </c>
    </row>
    <row r="36" spans="1:11" ht="30.75" customHeight="1" x14ac:dyDescent="0.25">
      <c r="A36" s="5" t="s">
        <v>76</v>
      </c>
      <c r="B36" s="9">
        <v>10827</v>
      </c>
      <c r="C36" s="5">
        <f t="shared" si="12"/>
        <v>13100.67</v>
      </c>
      <c r="D36" s="5">
        <v>1.35</v>
      </c>
      <c r="E36" s="6">
        <f>C36*D36</f>
        <v>17685.904500000001</v>
      </c>
      <c r="F36" s="5">
        <v>1.7</v>
      </c>
      <c r="G36" s="5">
        <v>1.8</v>
      </c>
      <c r="H36" s="14">
        <f>C36*F36*G36</f>
        <v>40088.050199999998</v>
      </c>
      <c r="I36" s="9">
        <f>H36/$I$3</f>
        <v>3340.67085</v>
      </c>
      <c r="J36" s="8">
        <f>I36*$J$3</f>
        <v>2839.5702225</v>
      </c>
      <c r="K36" s="20">
        <f>H36*$K$3</f>
        <v>22248.867861000002</v>
      </c>
    </row>
    <row r="37" spans="1:11" ht="40.5" customHeight="1" x14ac:dyDescent="0.25">
      <c r="A37" s="21" t="s">
        <v>90</v>
      </c>
      <c r="B37" s="9">
        <v>12459</v>
      </c>
      <c r="C37" s="5">
        <f t="shared" si="12"/>
        <v>15075.39</v>
      </c>
      <c r="D37" s="5">
        <v>1.35</v>
      </c>
      <c r="E37" s="6">
        <f>C37*D37</f>
        <v>20351.7765</v>
      </c>
      <c r="F37" s="5">
        <v>1.65</v>
      </c>
      <c r="G37" s="5">
        <v>1.8</v>
      </c>
      <c r="H37" s="14">
        <f>C37*F37*G37</f>
        <v>44773.908299999996</v>
      </c>
      <c r="I37" s="9">
        <f>H37/$I$3</f>
        <v>3731.1590249999995</v>
      </c>
      <c r="J37" s="8">
        <f>I37*$J$3</f>
        <v>3171.4851712499994</v>
      </c>
      <c r="K37" s="20">
        <f>H37*$K$3</f>
        <v>24849.5191065</v>
      </c>
    </row>
    <row r="38" spans="1:11" ht="40.5" customHeight="1" x14ac:dyDescent="0.25">
      <c r="A38" s="21" t="s">
        <v>91</v>
      </c>
      <c r="B38" s="9">
        <v>16110</v>
      </c>
      <c r="C38" s="5">
        <f t="shared" si="12"/>
        <v>19493.099999999999</v>
      </c>
      <c r="D38" s="5">
        <v>1.35</v>
      </c>
      <c r="E38" s="6">
        <f t="shared" si="1"/>
        <v>26315.685000000001</v>
      </c>
      <c r="F38" s="5">
        <v>1.65</v>
      </c>
      <c r="G38" s="5">
        <v>1.8</v>
      </c>
      <c r="H38" s="14">
        <f t="shared" si="2"/>
        <v>57894.506999999991</v>
      </c>
      <c r="I38" s="9">
        <f t="shared" si="3"/>
        <v>4824.5422499999995</v>
      </c>
      <c r="J38" s="8">
        <f t="shared" si="4"/>
        <v>4100.8609124999994</v>
      </c>
      <c r="K38" s="20">
        <f t="shared" si="5"/>
        <v>32131.451384999997</v>
      </c>
    </row>
    <row r="39" spans="1:11" ht="30.75" customHeight="1" x14ac:dyDescent="0.25">
      <c r="A39" s="5"/>
      <c r="B39" s="5"/>
      <c r="C39" s="5"/>
      <c r="D39" s="5"/>
      <c r="E39" s="6"/>
      <c r="F39" s="5"/>
      <c r="G39" s="5"/>
      <c r="H39" s="14"/>
      <c r="I39" s="8"/>
      <c r="J39" s="8"/>
      <c r="K39" s="20"/>
    </row>
    <row r="40" spans="1:11" ht="24.75" customHeight="1" x14ac:dyDescent="0.25">
      <c r="A40" s="5" t="s">
        <v>27</v>
      </c>
      <c r="B40" s="5">
        <v>153</v>
      </c>
      <c r="C40" s="5">
        <f t="shared" ref="C40" si="14">B40*$C$3</f>
        <v>185.13</v>
      </c>
      <c r="D40" s="5">
        <v>1.35</v>
      </c>
      <c r="E40" s="6">
        <f t="shared" si="1"/>
        <v>249.9255</v>
      </c>
      <c r="F40" s="5">
        <v>1.8</v>
      </c>
      <c r="G40" s="5">
        <v>1.8</v>
      </c>
      <c r="H40" s="14">
        <f t="shared" si="2"/>
        <v>599.82119999999998</v>
      </c>
      <c r="I40" s="9">
        <f t="shared" si="3"/>
        <v>49.985099999999996</v>
      </c>
      <c r="J40" s="8">
        <f t="shared" si="4"/>
        <v>42.487334999999995</v>
      </c>
      <c r="K40" s="20">
        <f t="shared" si="5"/>
        <v>332.90076600000003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1BDE-4EAD-45BE-88D6-3C27C87093B0}">
  <dimension ref="A1:U40"/>
  <sheetViews>
    <sheetView topLeftCell="A28" zoomScale="78" zoomScaleNormal="78" workbookViewId="0">
      <selection activeCell="O35" sqref="O35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15.7109375" style="3" customWidth="1"/>
    <col min="11" max="11" width="11.140625" style="3" bestFit="1" customWidth="1"/>
    <col min="12" max="16384" width="11.42578125" style="3"/>
  </cols>
  <sheetData>
    <row r="1" spans="1:2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2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5" t="s">
        <v>54</v>
      </c>
      <c r="J2" s="25" t="s">
        <v>71</v>
      </c>
      <c r="K2" s="22" t="s">
        <v>32</v>
      </c>
    </row>
    <row r="3" spans="1:2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0.85</v>
      </c>
      <c r="K3" s="3">
        <v>0.55500000000000005</v>
      </c>
    </row>
    <row r="4" spans="1:2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21" ht="20.25" customHeight="1" x14ac:dyDescent="0.25">
      <c r="A5" s="5" t="s">
        <v>11</v>
      </c>
      <c r="B5" s="9">
        <v>1470</v>
      </c>
      <c r="C5" s="5">
        <f>B5*$C$3</f>
        <v>1778.7</v>
      </c>
      <c r="D5" s="5">
        <v>1.35</v>
      </c>
      <c r="E5" s="6">
        <f>C5*D5</f>
        <v>2401.2450000000003</v>
      </c>
      <c r="F5" s="5">
        <v>1.75</v>
      </c>
      <c r="G5" s="5">
        <v>1.8</v>
      </c>
      <c r="H5" s="14">
        <f>C5*F5*G5</f>
        <v>5602.9049999999997</v>
      </c>
      <c r="I5" s="8">
        <f>H5/$I$3</f>
        <v>466.90875</v>
      </c>
      <c r="J5" s="8">
        <f>I5*$J$3</f>
        <v>396.87243749999999</v>
      </c>
      <c r="K5" s="20">
        <f>H5*$K$3</f>
        <v>3109.612275</v>
      </c>
    </row>
    <row r="6" spans="1:21" ht="21" customHeight="1" x14ac:dyDescent="0.25">
      <c r="A6" s="5" t="s">
        <v>77</v>
      </c>
      <c r="B6" s="9">
        <v>2712</v>
      </c>
      <c r="C6" s="5">
        <f t="shared" ref="C6:C29" si="0">B6*$C$3</f>
        <v>3281.52</v>
      </c>
      <c r="D6" s="5">
        <v>1.35</v>
      </c>
      <c r="E6" s="6">
        <f t="shared" ref="E6:E40" si="1">C6*D6</f>
        <v>4430.0520000000006</v>
      </c>
      <c r="F6" s="5">
        <v>1.7</v>
      </c>
      <c r="G6" s="5">
        <v>1.8</v>
      </c>
      <c r="H6" s="14">
        <f t="shared" ref="H6:H40" si="2">C6*F6*G6</f>
        <v>10041.4512</v>
      </c>
      <c r="I6" s="8">
        <f t="shared" ref="I6:I40" si="3">H6/$I$3</f>
        <v>836.7876</v>
      </c>
      <c r="J6" s="8">
        <f t="shared" ref="J6:J40" si="4">I6*$J$3</f>
        <v>711.26945999999998</v>
      </c>
      <c r="K6" s="20">
        <f t="shared" ref="K6:K40" si="5">H6*$K$3</f>
        <v>5573.005416</v>
      </c>
    </row>
    <row r="7" spans="1:21" ht="21" customHeight="1" x14ac:dyDescent="0.25">
      <c r="A7" s="5" t="s">
        <v>78</v>
      </c>
      <c r="B7" s="9">
        <v>3943</v>
      </c>
      <c r="C7" s="5">
        <f t="shared" si="0"/>
        <v>4771.03</v>
      </c>
      <c r="D7" s="5">
        <v>1.35</v>
      </c>
      <c r="E7" s="6">
        <f t="shared" si="1"/>
        <v>6440.8905000000004</v>
      </c>
      <c r="F7" s="5">
        <v>1.7</v>
      </c>
      <c r="G7" s="5">
        <v>1.8</v>
      </c>
      <c r="H7" s="14">
        <f t="shared" si="2"/>
        <v>14599.351799999999</v>
      </c>
      <c r="I7" s="8">
        <f>H7/$I$3</f>
        <v>1216.6126499999998</v>
      </c>
      <c r="J7" s="8">
        <f t="shared" si="4"/>
        <v>1034.1207524999998</v>
      </c>
      <c r="K7" s="20">
        <f>H7*$K$3</f>
        <v>8102.640249</v>
      </c>
    </row>
    <row r="8" spans="1:21" ht="26.25" customHeight="1" x14ac:dyDescent="0.25">
      <c r="A8" s="5" t="s">
        <v>79</v>
      </c>
      <c r="B8" s="9">
        <v>5078</v>
      </c>
      <c r="C8" s="5">
        <f t="shared" si="0"/>
        <v>6144.38</v>
      </c>
      <c r="D8" s="5">
        <v>1.35</v>
      </c>
      <c r="E8" s="6">
        <f t="shared" si="1"/>
        <v>8294.9130000000005</v>
      </c>
      <c r="F8" s="5">
        <v>1.7</v>
      </c>
      <c r="G8" s="5">
        <v>1.8</v>
      </c>
      <c r="H8" s="14">
        <f t="shared" si="2"/>
        <v>18801.802800000001</v>
      </c>
      <c r="I8" s="8">
        <f>H8/$I$3</f>
        <v>1566.8169</v>
      </c>
      <c r="J8" s="8">
        <f t="shared" si="4"/>
        <v>1331.794365</v>
      </c>
      <c r="K8" s="20">
        <f t="shared" si="5"/>
        <v>10435.000554000002</v>
      </c>
    </row>
    <row r="9" spans="1:21" ht="26.25" customHeight="1" x14ac:dyDescent="0.25">
      <c r="A9" s="5" t="s">
        <v>80</v>
      </c>
      <c r="B9" s="9">
        <v>3267</v>
      </c>
      <c r="C9" s="5">
        <f t="shared" si="0"/>
        <v>3953.0699999999997</v>
      </c>
      <c r="D9" s="5">
        <v>1.35</v>
      </c>
      <c r="E9" s="6">
        <f t="shared" si="1"/>
        <v>5336.6445000000003</v>
      </c>
      <c r="F9" s="5">
        <v>1.7</v>
      </c>
      <c r="G9" s="5">
        <v>1.8</v>
      </c>
      <c r="H9" s="14">
        <f t="shared" si="2"/>
        <v>12096.394199999999</v>
      </c>
      <c r="I9" s="8">
        <f t="shared" ref="I9:I29" si="6">H9/$I$3</f>
        <v>1008.0328499999999</v>
      </c>
      <c r="J9" s="8">
        <f t="shared" si="4"/>
        <v>856.82792249999989</v>
      </c>
      <c r="K9" s="20">
        <f t="shared" si="5"/>
        <v>6713.4987810000002</v>
      </c>
    </row>
    <row r="10" spans="1:21" ht="26.25" customHeight="1" x14ac:dyDescent="0.25">
      <c r="A10" s="5" t="s">
        <v>81</v>
      </c>
      <c r="B10" s="9">
        <v>4159</v>
      </c>
      <c r="C10" s="5">
        <f t="shared" si="0"/>
        <v>5032.3899999999994</v>
      </c>
      <c r="D10" s="5">
        <v>1.35</v>
      </c>
      <c r="E10" s="6">
        <f t="shared" si="1"/>
        <v>6793.7264999999998</v>
      </c>
      <c r="F10" s="5">
        <v>1.7</v>
      </c>
      <c r="G10" s="5">
        <v>1.8</v>
      </c>
      <c r="H10" s="14">
        <f t="shared" si="2"/>
        <v>15399.113399999997</v>
      </c>
      <c r="I10" s="8">
        <f t="shared" si="6"/>
        <v>1283.2594499999998</v>
      </c>
      <c r="J10" s="8">
        <f t="shared" si="4"/>
        <v>1090.7705324999997</v>
      </c>
      <c r="K10" s="20">
        <f t="shared" si="5"/>
        <v>8546.5079369999985</v>
      </c>
    </row>
    <row r="11" spans="1:21" ht="26.25" customHeight="1" x14ac:dyDescent="0.25">
      <c r="A11" s="5" t="s">
        <v>82</v>
      </c>
      <c r="B11" s="9">
        <v>6274</v>
      </c>
      <c r="C11" s="5">
        <f t="shared" si="0"/>
        <v>7591.54</v>
      </c>
      <c r="D11" s="5">
        <v>1.35</v>
      </c>
      <c r="E11" s="6">
        <f t="shared" si="1"/>
        <v>10248.579</v>
      </c>
      <c r="F11" s="5">
        <v>1.7</v>
      </c>
      <c r="G11" s="5">
        <v>1.8</v>
      </c>
      <c r="H11" s="14">
        <f t="shared" si="2"/>
        <v>23230.112400000002</v>
      </c>
      <c r="I11" s="8">
        <f t="shared" si="6"/>
        <v>1935.8427000000001</v>
      </c>
      <c r="J11" s="8">
        <f t="shared" si="4"/>
        <v>1645.4662950000002</v>
      </c>
      <c r="K11" s="20">
        <f t="shared" si="5"/>
        <v>12892.712382000002</v>
      </c>
      <c r="U11" s="3" t="s">
        <v>92</v>
      </c>
    </row>
    <row r="12" spans="1:21" ht="26.25" customHeight="1" x14ac:dyDescent="0.25">
      <c r="A12" s="5" t="s">
        <v>83</v>
      </c>
      <c r="B12" s="9">
        <v>3675</v>
      </c>
      <c r="C12" s="5">
        <f t="shared" si="0"/>
        <v>4446.75</v>
      </c>
      <c r="D12" s="5">
        <v>1.35</v>
      </c>
      <c r="E12" s="6">
        <f t="shared" si="1"/>
        <v>6003.1125000000002</v>
      </c>
      <c r="F12" s="5">
        <v>1.7</v>
      </c>
      <c r="G12" s="5">
        <v>1.8</v>
      </c>
      <c r="H12" s="14">
        <f t="shared" si="2"/>
        <v>13607.054999999998</v>
      </c>
      <c r="I12" s="8">
        <f t="shared" si="6"/>
        <v>1133.9212499999999</v>
      </c>
      <c r="J12" s="8">
        <f t="shared" si="4"/>
        <v>963.83306249999987</v>
      </c>
      <c r="K12" s="20">
        <f t="shared" si="5"/>
        <v>7551.9155249999994</v>
      </c>
    </row>
    <row r="13" spans="1:21" ht="26.25" customHeight="1" x14ac:dyDescent="0.25">
      <c r="A13" s="5" t="s">
        <v>84</v>
      </c>
      <c r="B13" s="9">
        <v>5293</v>
      </c>
      <c r="C13" s="5">
        <f t="shared" si="0"/>
        <v>6404.53</v>
      </c>
      <c r="D13" s="5">
        <v>1.35</v>
      </c>
      <c r="E13" s="6">
        <f t="shared" si="1"/>
        <v>8646.1154999999999</v>
      </c>
      <c r="F13" s="5">
        <v>1.7</v>
      </c>
      <c r="G13" s="5">
        <v>1.8</v>
      </c>
      <c r="H13" s="14">
        <f t="shared" si="2"/>
        <v>19597.861799999999</v>
      </c>
      <c r="I13" s="8">
        <f t="shared" si="6"/>
        <v>1633.1551499999998</v>
      </c>
      <c r="J13" s="8">
        <f t="shared" si="4"/>
        <v>1388.1818774999997</v>
      </c>
      <c r="K13" s="20">
        <f t="shared" si="5"/>
        <v>10876.813298999999</v>
      </c>
    </row>
    <row r="14" spans="1:21" ht="26.25" customHeight="1" x14ac:dyDescent="0.25">
      <c r="A14" s="5" t="s">
        <v>85</v>
      </c>
      <c r="B14" s="9">
        <v>6910</v>
      </c>
      <c r="C14" s="5">
        <f t="shared" si="0"/>
        <v>8361.1</v>
      </c>
      <c r="D14" s="5">
        <v>1.35</v>
      </c>
      <c r="E14" s="6">
        <f t="shared" si="1"/>
        <v>11287.485000000001</v>
      </c>
      <c r="F14" s="5">
        <v>1.7</v>
      </c>
      <c r="G14" s="5">
        <v>1.8</v>
      </c>
      <c r="H14" s="14">
        <f t="shared" si="2"/>
        <v>25584.966</v>
      </c>
      <c r="I14" s="8">
        <f t="shared" si="6"/>
        <v>2132.0805</v>
      </c>
      <c r="J14" s="8">
        <f t="shared" si="4"/>
        <v>1812.268425</v>
      </c>
      <c r="K14" s="20">
        <f t="shared" si="5"/>
        <v>14199.656130000001</v>
      </c>
    </row>
    <row r="15" spans="1:21" ht="26.25" customHeight="1" x14ac:dyDescent="0.25">
      <c r="A15" s="5" t="s">
        <v>64</v>
      </c>
      <c r="B15" s="9">
        <v>4722</v>
      </c>
      <c r="C15" s="5">
        <f t="shared" si="0"/>
        <v>5713.62</v>
      </c>
      <c r="D15" s="5">
        <v>1.35</v>
      </c>
      <c r="E15" s="6">
        <f t="shared" si="1"/>
        <v>7713.3870000000006</v>
      </c>
      <c r="F15" s="5">
        <v>1.7</v>
      </c>
      <c r="G15" s="5">
        <v>1.8</v>
      </c>
      <c r="H15" s="14">
        <f t="shared" si="2"/>
        <v>17483.677200000002</v>
      </c>
      <c r="I15" s="8">
        <f t="shared" si="6"/>
        <v>1456.9731000000002</v>
      </c>
      <c r="J15" s="8">
        <f t="shared" si="4"/>
        <v>1238.4271350000001</v>
      </c>
      <c r="K15" s="20">
        <f t="shared" si="5"/>
        <v>9703.4408460000013</v>
      </c>
    </row>
    <row r="16" spans="1:21" ht="26.25" customHeight="1" x14ac:dyDescent="0.25">
      <c r="A16" s="5" t="s">
        <v>65</v>
      </c>
      <c r="B16" s="9">
        <v>5702</v>
      </c>
      <c r="C16" s="5">
        <f t="shared" si="0"/>
        <v>6899.42</v>
      </c>
      <c r="D16" s="5">
        <v>1.35</v>
      </c>
      <c r="E16" s="6">
        <f t="shared" si="1"/>
        <v>9314.2170000000006</v>
      </c>
      <c r="F16" s="5">
        <v>1.7</v>
      </c>
      <c r="G16" s="5">
        <v>1.8</v>
      </c>
      <c r="H16" s="14">
        <f t="shared" si="2"/>
        <v>21112.225200000001</v>
      </c>
      <c r="I16" s="8">
        <f t="shared" si="6"/>
        <v>1759.3521000000001</v>
      </c>
      <c r="J16" s="8">
        <f t="shared" si="4"/>
        <v>1495.4492849999999</v>
      </c>
      <c r="K16" s="20">
        <f t="shared" si="5"/>
        <v>11717.284986000001</v>
      </c>
    </row>
    <row r="17" spans="1:11" ht="26.25" customHeight="1" x14ac:dyDescent="0.25">
      <c r="A17" s="5" t="s">
        <v>66</v>
      </c>
      <c r="B17" s="9">
        <v>6198</v>
      </c>
      <c r="C17" s="5">
        <f t="shared" si="0"/>
        <v>7499.58</v>
      </c>
      <c r="D17" s="5">
        <v>1.35</v>
      </c>
      <c r="E17" s="6">
        <f t="shared" si="1"/>
        <v>10124.433000000001</v>
      </c>
      <c r="F17" s="5">
        <v>1.7</v>
      </c>
      <c r="G17" s="5">
        <v>1.8</v>
      </c>
      <c r="H17" s="14">
        <f t="shared" si="2"/>
        <v>22948.714800000002</v>
      </c>
      <c r="I17" s="8">
        <f t="shared" si="6"/>
        <v>1912.3929000000001</v>
      </c>
      <c r="J17" s="8">
        <f t="shared" si="4"/>
        <v>1625.5339650000001</v>
      </c>
      <c r="K17" s="20">
        <f t="shared" si="5"/>
        <v>12736.536714000002</v>
      </c>
    </row>
    <row r="18" spans="1:11" ht="26.25" customHeight="1" x14ac:dyDescent="0.25">
      <c r="A18" s="5" t="s">
        <v>63</v>
      </c>
      <c r="B18" s="9">
        <v>7429</v>
      </c>
      <c r="C18" s="5">
        <f t="shared" si="0"/>
        <v>8989.09</v>
      </c>
      <c r="D18" s="5">
        <v>1.35</v>
      </c>
      <c r="E18" s="6">
        <f t="shared" si="1"/>
        <v>12135.271500000001</v>
      </c>
      <c r="F18" s="5">
        <v>1.7</v>
      </c>
      <c r="G18" s="5">
        <v>1.8</v>
      </c>
      <c r="H18" s="14">
        <f t="shared" si="2"/>
        <v>27506.615399999999</v>
      </c>
      <c r="I18" s="8">
        <f t="shared" si="6"/>
        <v>2292.2179499999997</v>
      </c>
      <c r="J18" s="8">
        <f t="shared" si="4"/>
        <v>1948.3852574999996</v>
      </c>
      <c r="K18" s="20">
        <f t="shared" si="5"/>
        <v>15266.171547</v>
      </c>
    </row>
    <row r="19" spans="1:11" ht="26.25" customHeight="1" x14ac:dyDescent="0.25">
      <c r="A19" s="5" t="s">
        <v>67</v>
      </c>
      <c r="B19" s="9">
        <v>7655</v>
      </c>
      <c r="C19" s="5">
        <f t="shared" si="0"/>
        <v>9262.5499999999993</v>
      </c>
      <c r="D19" s="5">
        <v>1.35</v>
      </c>
      <c r="E19" s="6">
        <f t="shared" si="1"/>
        <v>12504.442499999999</v>
      </c>
      <c r="F19" s="5">
        <v>1.7</v>
      </c>
      <c r="G19" s="5">
        <v>1.8</v>
      </c>
      <c r="H19" s="14">
        <f t="shared" si="2"/>
        <v>28343.402999999998</v>
      </c>
      <c r="I19" s="8">
        <f t="shared" si="6"/>
        <v>2361.9502499999999</v>
      </c>
      <c r="J19" s="8">
        <f t="shared" si="4"/>
        <v>2007.6577124999999</v>
      </c>
      <c r="K19" s="20">
        <f t="shared" si="5"/>
        <v>15730.588665000001</v>
      </c>
    </row>
    <row r="20" spans="1:11" ht="26.25" customHeight="1" x14ac:dyDescent="0.25">
      <c r="A20" s="5" t="s">
        <v>70</v>
      </c>
      <c r="B20" s="9">
        <v>8485</v>
      </c>
      <c r="C20" s="5">
        <f t="shared" si="0"/>
        <v>10266.85</v>
      </c>
      <c r="D20" s="5">
        <v>1.35</v>
      </c>
      <c r="E20" s="6">
        <f t="shared" si="1"/>
        <v>13860.247500000001</v>
      </c>
      <c r="F20" s="5">
        <v>1.7</v>
      </c>
      <c r="G20" s="5">
        <v>1.8</v>
      </c>
      <c r="H20" s="14">
        <f t="shared" si="2"/>
        <v>31416.561000000002</v>
      </c>
      <c r="I20" s="8">
        <f t="shared" si="6"/>
        <v>2618.04675</v>
      </c>
      <c r="J20" s="8">
        <f t="shared" si="4"/>
        <v>2225.3397375</v>
      </c>
      <c r="K20" s="20">
        <f t="shared" si="5"/>
        <v>17436.191355000003</v>
      </c>
    </row>
    <row r="21" spans="1:11" ht="26.25" customHeight="1" x14ac:dyDescent="0.25">
      <c r="A21" s="5" t="s">
        <v>87</v>
      </c>
      <c r="B21" s="9">
        <v>6797</v>
      </c>
      <c r="C21" s="5">
        <f t="shared" si="0"/>
        <v>8224.369999999999</v>
      </c>
      <c r="D21" s="5">
        <v>1.35</v>
      </c>
      <c r="E21" s="6">
        <f t="shared" si="1"/>
        <v>11102.8995</v>
      </c>
      <c r="F21" s="5">
        <v>1.7</v>
      </c>
      <c r="G21" s="5">
        <v>1.8</v>
      </c>
      <c r="H21" s="14">
        <f t="shared" si="2"/>
        <v>25166.572199999999</v>
      </c>
      <c r="I21" s="8">
        <f t="shared" si="6"/>
        <v>2097.2143499999997</v>
      </c>
      <c r="J21" s="8">
        <f t="shared" si="4"/>
        <v>1782.6321974999996</v>
      </c>
      <c r="K21" s="20">
        <f t="shared" si="5"/>
        <v>13967.447571000001</v>
      </c>
    </row>
    <row r="22" spans="1:11" ht="27.75" customHeight="1" x14ac:dyDescent="0.25">
      <c r="A22" s="5" t="s">
        <v>62</v>
      </c>
      <c r="B22" s="2">
        <v>8665</v>
      </c>
      <c r="C22" s="5">
        <f t="shared" si="0"/>
        <v>10484.65</v>
      </c>
      <c r="D22" s="5">
        <v>1.35</v>
      </c>
      <c r="E22" s="6">
        <f t="shared" si="1"/>
        <v>14154.2775</v>
      </c>
      <c r="F22" s="5">
        <v>1.7</v>
      </c>
      <c r="G22" s="5">
        <v>1.8</v>
      </c>
      <c r="H22" s="14">
        <f t="shared" si="2"/>
        <v>32083.028999999999</v>
      </c>
      <c r="I22" s="8">
        <f t="shared" si="6"/>
        <v>2673.5857499999997</v>
      </c>
      <c r="J22" s="8">
        <f t="shared" si="4"/>
        <v>2272.5478874999999</v>
      </c>
      <c r="K22" s="20">
        <f t="shared" si="5"/>
        <v>17806.081095000001</v>
      </c>
    </row>
    <row r="23" spans="1:11" ht="27.75" customHeight="1" x14ac:dyDescent="0.25">
      <c r="A23" s="5" t="s">
        <v>75</v>
      </c>
      <c r="B23" s="2">
        <v>10264</v>
      </c>
      <c r="C23" s="5">
        <f t="shared" si="0"/>
        <v>12419.44</v>
      </c>
      <c r="D23" s="5">
        <v>1.35</v>
      </c>
      <c r="E23" s="6">
        <f t="shared" si="1"/>
        <v>16766.244000000002</v>
      </c>
      <c r="F23" s="5">
        <v>1.7</v>
      </c>
      <c r="G23" s="5">
        <v>1.8</v>
      </c>
      <c r="H23" s="14">
        <f t="shared" si="2"/>
        <v>38003.486400000002</v>
      </c>
      <c r="I23" s="8">
        <f t="shared" si="6"/>
        <v>3166.9572000000003</v>
      </c>
      <c r="J23" s="8">
        <f t="shared" si="4"/>
        <v>2691.9136200000003</v>
      </c>
      <c r="K23" s="20">
        <f t="shared" si="5"/>
        <v>21091.934952000003</v>
      </c>
    </row>
    <row r="24" spans="1:11" ht="27.75" customHeight="1" x14ac:dyDescent="0.25">
      <c r="A24" s="5" t="s">
        <v>93</v>
      </c>
      <c r="B24" s="2">
        <v>10740</v>
      </c>
      <c r="C24" s="5">
        <f t="shared" si="0"/>
        <v>12995.4</v>
      </c>
      <c r="D24" s="5">
        <v>1.35</v>
      </c>
      <c r="E24" s="6">
        <f t="shared" si="1"/>
        <v>17543.79</v>
      </c>
      <c r="F24" s="5">
        <v>1.7</v>
      </c>
      <c r="G24" s="5">
        <v>1.8</v>
      </c>
      <c r="H24" s="14">
        <f t="shared" si="2"/>
        <v>39765.923999999999</v>
      </c>
      <c r="I24" s="8">
        <f t="shared" si="6"/>
        <v>3313.8269999999998</v>
      </c>
      <c r="J24" s="8">
        <f t="shared" si="4"/>
        <v>2816.7529499999996</v>
      </c>
      <c r="K24" s="20">
        <f t="shared" si="5"/>
        <v>22070.087820000001</v>
      </c>
    </row>
    <row r="25" spans="1:11" ht="27.75" customHeight="1" x14ac:dyDescent="0.25">
      <c r="A25" s="5" t="s">
        <v>73</v>
      </c>
      <c r="B25" s="2">
        <v>10180</v>
      </c>
      <c r="C25" s="5">
        <f t="shared" si="0"/>
        <v>12317.8</v>
      </c>
      <c r="D25" s="5">
        <v>1.35</v>
      </c>
      <c r="E25" s="6">
        <f t="shared" si="1"/>
        <v>16629.03</v>
      </c>
      <c r="F25" s="5">
        <v>1.7</v>
      </c>
      <c r="G25" s="5">
        <v>1.8</v>
      </c>
      <c r="H25" s="14">
        <f t="shared" si="2"/>
        <v>37692.468000000001</v>
      </c>
      <c r="I25" s="8">
        <f t="shared" si="6"/>
        <v>3141.0390000000002</v>
      </c>
      <c r="J25" s="8">
        <f t="shared" si="4"/>
        <v>2669.8831500000001</v>
      </c>
      <c r="K25" s="20">
        <f>H25*$K$3</f>
        <v>20919.319740000003</v>
      </c>
    </row>
    <row r="26" spans="1:11" ht="24.75" customHeight="1" x14ac:dyDescent="0.25">
      <c r="A26" s="5" t="s">
        <v>68</v>
      </c>
      <c r="B26" s="9">
        <v>13904</v>
      </c>
      <c r="C26" s="5">
        <f t="shared" si="0"/>
        <v>16823.84</v>
      </c>
      <c r="D26" s="5">
        <v>1.35</v>
      </c>
      <c r="E26" s="6">
        <f t="shared" si="1"/>
        <v>22712.184000000001</v>
      </c>
      <c r="F26" s="5">
        <v>1.65</v>
      </c>
      <c r="G26" s="5">
        <v>1.8</v>
      </c>
      <c r="H26" s="14">
        <f t="shared" si="2"/>
        <v>49966.804799999998</v>
      </c>
      <c r="I26" s="8">
        <f t="shared" si="6"/>
        <v>4163.9003999999995</v>
      </c>
      <c r="J26" s="8">
        <f t="shared" si="4"/>
        <v>3539.3153399999997</v>
      </c>
      <c r="K26" s="20">
        <f t="shared" si="5"/>
        <v>27731.576664</v>
      </c>
    </row>
    <row r="27" spans="1:11" ht="24.75" customHeight="1" x14ac:dyDescent="0.25">
      <c r="A27" s="5" t="s">
        <v>74</v>
      </c>
      <c r="B27" s="9">
        <v>13220</v>
      </c>
      <c r="C27" s="5">
        <f t="shared" si="0"/>
        <v>15996.199999999999</v>
      </c>
      <c r="D27" s="5">
        <v>1.35</v>
      </c>
      <c r="E27" s="6">
        <f t="shared" si="1"/>
        <v>21594.87</v>
      </c>
      <c r="F27" s="5">
        <v>1.65</v>
      </c>
      <c r="G27" s="5">
        <v>1.8</v>
      </c>
      <c r="H27" s="14">
        <f t="shared" si="2"/>
        <v>47508.713999999993</v>
      </c>
      <c r="I27" s="8">
        <f t="shared" si="6"/>
        <v>3959.0594999999994</v>
      </c>
      <c r="J27" s="8">
        <f t="shared" si="4"/>
        <v>3365.2005749999994</v>
      </c>
      <c r="K27" s="20">
        <f t="shared" si="5"/>
        <v>26367.33627</v>
      </c>
    </row>
    <row r="28" spans="1:11" ht="24.75" customHeight="1" x14ac:dyDescent="0.25">
      <c r="A28" s="5" t="s">
        <v>69</v>
      </c>
      <c r="B28" s="2">
        <v>17202</v>
      </c>
      <c r="C28" s="5">
        <f t="shared" si="0"/>
        <v>20814.419999999998</v>
      </c>
      <c r="D28" s="5">
        <v>1.35</v>
      </c>
      <c r="E28" s="6">
        <f t="shared" si="1"/>
        <v>28099.467000000001</v>
      </c>
      <c r="F28" s="5">
        <v>1.65</v>
      </c>
      <c r="G28" s="5">
        <v>1.8</v>
      </c>
      <c r="H28" s="14">
        <f t="shared" si="2"/>
        <v>61818.827399999995</v>
      </c>
      <c r="I28" s="8">
        <f t="shared" si="6"/>
        <v>5151.5689499999999</v>
      </c>
      <c r="J28" s="8">
        <f t="shared" si="4"/>
        <v>4378.8336074999997</v>
      </c>
      <c r="K28" s="20">
        <f t="shared" si="5"/>
        <v>34309.449206999998</v>
      </c>
    </row>
    <row r="29" spans="1:11" ht="27.75" customHeight="1" x14ac:dyDescent="0.25">
      <c r="A29" s="5" t="s">
        <v>86</v>
      </c>
      <c r="B29" s="2">
        <v>20990</v>
      </c>
      <c r="C29" s="5">
        <f t="shared" si="0"/>
        <v>25397.899999999998</v>
      </c>
      <c r="D29" s="5">
        <v>1.35</v>
      </c>
      <c r="E29" s="6">
        <f t="shared" si="1"/>
        <v>34287.165000000001</v>
      </c>
      <c r="F29" s="5">
        <v>1.65</v>
      </c>
      <c r="G29" s="5">
        <v>1.8</v>
      </c>
      <c r="H29" s="14">
        <f t="shared" si="2"/>
        <v>75431.762999999992</v>
      </c>
      <c r="I29" s="8">
        <f t="shared" si="6"/>
        <v>6285.9802499999996</v>
      </c>
      <c r="J29" s="8">
        <f t="shared" si="4"/>
        <v>5343.0832124999997</v>
      </c>
      <c r="K29" s="20">
        <f t="shared" si="5"/>
        <v>41864.628465000002</v>
      </c>
    </row>
    <row r="30" spans="1:11" ht="27.75" customHeight="1" x14ac:dyDescent="0.25">
      <c r="A30" s="28"/>
    </row>
    <row r="32" spans="1:11" ht="40.5" customHeight="1" x14ac:dyDescent="0.25">
      <c r="A32" s="26" t="s">
        <v>60</v>
      </c>
      <c r="B32" s="9"/>
      <c r="C32" s="5"/>
      <c r="D32" s="5"/>
      <c r="E32" s="6"/>
      <c r="F32" s="5"/>
      <c r="G32" s="5"/>
      <c r="H32" s="14"/>
      <c r="I32" s="9"/>
      <c r="J32" s="8"/>
      <c r="K32" s="20"/>
    </row>
    <row r="33" spans="1:11" ht="26.25" customHeight="1" x14ac:dyDescent="0.25">
      <c r="A33" s="5" t="s">
        <v>88</v>
      </c>
      <c r="B33" s="9">
        <v>7434</v>
      </c>
      <c r="C33" s="5">
        <f>B33*$C$3</f>
        <v>8995.14</v>
      </c>
      <c r="D33" s="5">
        <v>1.35</v>
      </c>
      <c r="E33" s="6">
        <f>C33*D33</f>
        <v>12143.439</v>
      </c>
      <c r="F33" s="5">
        <v>1.7</v>
      </c>
      <c r="G33" s="5">
        <v>1.8</v>
      </c>
      <c r="H33" s="14">
        <f>C33*F33*G33</f>
        <v>27525.128399999998</v>
      </c>
      <c r="I33" s="8">
        <f>H33/$I$3</f>
        <v>2293.7606999999998</v>
      </c>
      <c r="J33" s="8">
        <f>I33*$J$3</f>
        <v>1949.6965949999999</v>
      </c>
      <c r="K33" s="20">
        <f>H33*$K$3</f>
        <v>15276.446261999999</v>
      </c>
    </row>
    <row r="34" spans="1:11" ht="26.25" customHeight="1" x14ac:dyDescent="0.25">
      <c r="A34" s="5" t="s">
        <v>50</v>
      </c>
      <c r="B34" s="9">
        <v>9237</v>
      </c>
      <c r="C34" s="5">
        <f t="shared" ref="C34:C38" si="7">B34*$C$3</f>
        <v>11176.77</v>
      </c>
      <c r="D34" s="5">
        <v>1.35</v>
      </c>
      <c r="E34" s="6">
        <f>C34*D34</f>
        <v>15088.639500000001</v>
      </c>
      <c r="F34" s="5">
        <v>1.7</v>
      </c>
      <c r="G34" s="5">
        <v>1.8</v>
      </c>
      <c r="H34" s="14">
        <f>C34*F34*G34</f>
        <v>34200.916200000007</v>
      </c>
      <c r="I34" s="8">
        <f t="shared" ref="I34" si="8">H34/$I$3</f>
        <v>2850.0763500000007</v>
      </c>
      <c r="J34" s="8">
        <f>I34*$J$3</f>
        <v>2422.5648975000004</v>
      </c>
      <c r="K34" s="20">
        <f>H34*$K$3</f>
        <v>18981.508491000004</v>
      </c>
    </row>
    <row r="35" spans="1:11" ht="30.75" customHeight="1" x14ac:dyDescent="0.25">
      <c r="A35" s="5" t="s">
        <v>89</v>
      </c>
      <c r="B35" s="9">
        <v>8444</v>
      </c>
      <c r="C35" s="5">
        <f t="shared" si="7"/>
        <v>10217.24</v>
      </c>
      <c r="D35" s="5">
        <v>1.35</v>
      </c>
      <c r="E35" s="6">
        <f>C35*D35</f>
        <v>13793.274000000001</v>
      </c>
      <c r="F35" s="5">
        <v>1.7</v>
      </c>
      <c r="G35" s="5">
        <v>1.8</v>
      </c>
      <c r="H35" s="14">
        <f>C35*F35*G35</f>
        <v>31264.754400000002</v>
      </c>
      <c r="I35" s="9">
        <f>H35/$I$3</f>
        <v>2605.3962000000001</v>
      </c>
      <c r="J35" s="8">
        <f>I35*$J$3</f>
        <v>2214.5867699999999</v>
      </c>
      <c r="K35" s="20">
        <f>H35*$K$3</f>
        <v>17351.938692000003</v>
      </c>
    </row>
    <row r="36" spans="1:11" ht="30.75" customHeight="1" x14ac:dyDescent="0.25">
      <c r="A36" s="5" t="s">
        <v>76</v>
      </c>
      <c r="B36" s="9">
        <v>10847</v>
      </c>
      <c r="C36" s="5">
        <f t="shared" si="7"/>
        <v>13124.869999999999</v>
      </c>
      <c r="D36" s="5">
        <v>1.35</v>
      </c>
      <c r="E36" s="6">
        <f>C36*D36</f>
        <v>17718.574499999999</v>
      </c>
      <c r="F36" s="5">
        <v>1.7</v>
      </c>
      <c r="G36" s="5">
        <v>1.8</v>
      </c>
      <c r="H36" s="14">
        <f>C36*F36*G36</f>
        <v>40162.102200000001</v>
      </c>
      <c r="I36" s="9">
        <f>H36/$I$3</f>
        <v>3346.8418500000002</v>
      </c>
      <c r="J36" s="8">
        <f>I36*$J$3</f>
        <v>2844.8155725000001</v>
      </c>
      <c r="K36" s="20">
        <f>H36*$K$3</f>
        <v>22289.966721000004</v>
      </c>
    </row>
    <row r="37" spans="1:11" ht="40.5" customHeight="1" x14ac:dyDescent="0.25">
      <c r="A37" s="21" t="s">
        <v>90</v>
      </c>
      <c r="B37" s="9">
        <v>12481</v>
      </c>
      <c r="C37" s="5">
        <f t="shared" si="7"/>
        <v>15102.01</v>
      </c>
      <c r="D37" s="5">
        <v>1.35</v>
      </c>
      <c r="E37" s="6">
        <f>C37*D37</f>
        <v>20387.713500000002</v>
      </c>
      <c r="F37" s="5">
        <v>1.65</v>
      </c>
      <c r="G37" s="5">
        <v>1.8</v>
      </c>
      <c r="H37" s="14">
        <f>C37*F37*G37</f>
        <v>44852.969700000001</v>
      </c>
      <c r="I37" s="9">
        <f>H37/$I$3</f>
        <v>3737.7474750000001</v>
      </c>
      <c r="J37" s="8">
        <f>I37*$J$3</f>
        <v>3177.0853537500002</v>
      </c>
      <c r="K37" s="20">
        <f>H37*$K$3</f>
        <v>24893.398183500001</v>
      </c>
    </row>
    <row r="38" spans="1:11" ht="40.5" customHeight="1" x14ac:dyDescent="0.25">
      <c r="A38" s="21" t="s">
        <v>91</v>
      </c>
      <c r="B38" s="9">
        <v>16140</v>
      </c>
      <c r="C38" s="5">
        <f t="shared" si="7"/>
        <v>19529.399999999998</v>
      </c>
      <c r="D38" s="5">
        <v>1.35</v>
      </c>
      <c r="E38" s="6">
        <f t="shared" si="1"/>
        <v>26364.69</v>
      </c>
      <c r="F38" s="5">
        <v>1.65</v>
      </c>
      <c r="G38" s="5">
        <v>1.8</v>
      </c>
      <c r="H38" s="14">
        <f t="shared" si="2"/>
        <v>58002.317999999992</v>
      </c>
      <c r="I38" s="9">
        <f t="shared" si="3"/>
        <v>4833.526499999999</v>
      </c>
      <c r="J38" s="8">
        <f t="shared" si="4"/>
        <v>4108.4975249999989</v>
      </c>
      <c r="K38" s="20">
        <f t="shared" si="5"/>
        <v>32191.286489999999</v>
      </c>
    </row>
    <row r="39" spans="1:11" ht="30.75" customHeight="1" x14ac:dyDescent="0.25">
      <c r="A39" s="5"/>
      <c r="B39" s="5"/>
      <c r="C39" s="5"/>
      <c r="D39" s="5"/>
      <c r="E39" s="6"/>
      <c r="F39" s="5"/>
      <c r="G39" s="5"/>
      <c r="H39" s="14"/>
      <c r="I39" s="8"/>
      <c r="J39" s="8"/>
      <c r="K39" s="20"/>
    </row>
    <row r="40" spans="1:11" ht="24.75" customHeight="1" x14ac:dyDescent="0.25">
      <c r="A40" s="5" t="s">
        <v>27</v>
      </c>
      <c r="B40" s="5">
        <v>153</v>
      </c>
      <c r="C40" s="5">
        <f t="shared" ref="C40" si="9">B40*$C$3</f>
        <v>185.13</v>
      </c>
      <c r="D40" s="5">
        <v>1.35</v>
      </c>
      <c r="E40" s="6">
        <f t="shared" si="1"/>
        <v>249.9255</v>
      </c>
      <c r="F40" s="5">
        <v>1.8</v>
      </c>
      <c r="G40" s="5">
        <v>1.8</v>
      </c>
      <c r="H40" s="14">
        <f t="shared" si="2"/>
        <v>599.82119999999998</v>
      </c>
      <c r="I40" s="9">
        <f t="shared" si="3"/>
        <v>49.985099999999996</v>
      </c>
      <c r="J40" s="8">
        <f t="shared" si="4"/>
        <v>42.487334999999995</v>
      </c>
      <c r="K40" s="20">
        <f t="shared" si="5"/>
        <v>332.90076600000003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T11" sqref="T11"/>
    </sheetView>
  </sheetViews>
  <sheetFormatPr baseColWidth="10" defaultColWidth="11.42578125" defaultRowHeight="15" x14ac:dyDescent="0.25"/>
  <cols>
    <col min="1" max="1" width="6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6.28515625" style="3" customWidth="1"/>
    <col min="10" max="16384" width="11.42578125" style="3"/>
  </cols>
  <sheetData>
    <row r="1" spans="1:9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25">
      <c r="A4" s="2" t="s">
        <v>10</v>
      </c>
      <c r="B4" s="5">
        <v>215</v>
      </c>
      <c r="C4" s="5">
        <f>B4*$C$3</f>
        <v>260.14999999999998</v>
      </c>
      <c r="D4" s="5">
        <v>1.25</v>
      </c>
      <c r="E4" s="6">
        <f>C4*D4</f>
        <v>325.1875</v>
      </c>
      <c r="F4" s="5">
        <v>1.8</v>
      </c>
      <c r="G4" s="5">
        <v>1.28</v>
      </c>
      <c r="H4" s="7">
        <f>C4*F4*G4</f>
        <v>599.38559999999995</v>
      </c>
      <c r="I4" s="8">
        <f>H4/$I$3</f>
        <v>49.948799999999999</v>
      </c>
    </row>
    <row r="5" spans="1:9" x14ac:dyDescent="0.25">
      <c r="A5" s="2" t="s">
        <v>11</v>
      </c>
      <c r="B5" s="5">
        <v>291</v>
      </c>
      <c r="C5" s="5">
        <f t="shared" ref="C5:C18" si="0">B5*$C$3</f>
        <v>352.11</v>
      </c>
      <c r="D5" s="5">
        <v>1.25</v>
      </c>
      <c r="E5" s="6">
        <f t="shared" ref="E5:E18" si="1">C5*D5</f>
        <v>440.13750000000005</v>
      </c>
      <c r="F5" s="5">
        <v>1.8</v>
      </c>
      <c r="G5" s="5">
        <v>1.28</v>
      </c>
      <c r="H5" s="7">
        <f t="shared" ref="H5:H18" si="2">C5*F5*G5</f>
        <v>811.26143999999999</v>
      </c>
      <c r="I5" s="8">
        <f>H5/$I$3</f>
        <v>67.605119999999999</v>
      </c>
    </row>
    <row r="6" spans="1:9" x14ac:dyDescent="0.25">
      <c r="A6" s="2" t="s">
        <v>12</v>
      </c>
      <c r="B6" s="2">
        <v>564</v>
      </c>
      <c r="C6" s="5">
        <f t="shared" si="0"/>
        <v>682.43999999999994</v>
      </c>
      <c r="D6" s="5">
        <v>1.25</v>
      </c>
      <c r="E6" s="6">
        <f t="shared" si="1"/>
        <v>853.05</v>
      </c>
      <c r="F6" s="5">
        <v>1.8</v>
      </c>
      <c r="G6" s="5">
        <v>1.28</v>
      </c>
      <c r="H6" s="7">
        <f t="shared" si="2"/>
        <v>1572.3417599999998</v>
      </c>
      <c r="I6" s="8">
        <f t="shared" ref="I6:I18" si="3">H6/$I$3</f>
        <v>131.02847999999997</v>
      </c>
    </row>
    <row r="7" spans="1:9" x14ac:dyDescent="0.25">
      <c r="A7" s="2" t="s">
        <v>13</v>
      </c>
      <c r="B7" s="2">
        <v>1056</v>
      </c>
      <c r="C7" s="5">
        <f t="shared" si="0"/>
        <v>1277.76</v>
      </c>
      <c r="D7" s="5">
        <v>1.25</v>
      </c>
      <c r="E7" s="6">
        <f t="shared" si="1"/>
        <v>1597.2</v>
      </c>
      <c r="F7" s="5">
        <v>1.8</v>
      </c>
      <c r="G7" s="5">
        <v>1.28</v>
      </c>
      <c r="H7" s="7">
        <f t="shared" si="2"/>
        <v>2943.9590399999997</v>
      </c>
      <c r="I7" s="8">
        <f>H7/$I$3</f>
        <v>245.32991999999999</v>
      </c>
    </row>
    <row r="8" spans="1:9" x14ac:dyDescent="0.25">
      <c r="A8" s="2" t="s">
        <v>14</v>
      </c>
      <c r="B8" s="2">
        <v>673</v>
      </c>
      <c r="C8" s="5">
        <f t="shared" si="0"/>
        <v>814.32999999999993</v>
      </c>
      <c r="D8" s="5">
        <v>1.25</v>
      </c>
      <c r="E8" s="6">
        <f t="shared" si="1"/>
        <v>1017.9124999999999</v>
      </c>
      <c r="F8" s="5">
        <v>1.8</v>
      </c>
      <c r="G8" s="5">
        <v>1.28</v>
      </c>
      <c r="H8" s="7">
        <f t="shared" si="2"/>
        <v>1876.2163199999998</v>
      </c>
      <c r="I8" s="8">
        <f t="shared" si="3"/>
        <v>156.35135999999997</v>
      </c>
    </row>
    <row r="9" spans="1:9" x14ac:dyDescent="0.25">
      <c r="A9" s="2" t="s">
        <v>15</v>
      </c>
      <c r="B9" s="2">
        <v>820</v>
      </c>
      <c r="C9" s="5">
        <f t="shared" si="0"/>
        <v>992.19999999999993</v>
      </c>
      <c r="D9" s="5">
        <v>1.25</v>
      </c>
      <c r="E9" s="6">
        <f t="shared" si="1"/>
        <v>1240.25</v>
      </c>
      <c r="F9" s="5">
        <v>1.8</v>
      </c>
      <c r="G9" s="5">
        <v>1.28</v>
      </c>
      <c r="H9" s="7">
        <f t="shared" si="2"/>
        <v>2286.0287999999996</v>
      </c>
      <c r="I9" s="8">
        <f t="shared" si="3"/>
        <v>190.50239999999997</v>
      </c>
    </row>
    <row r="10" spans="1:9" x14ac:dyDescent="0.25">
      <c r="A10" s="2" t="s">
        <v>16</v>
      </c>
      <c r="B10" s="2">
        <v>1293</v>
      </c>
      <c r="C10" s="5">
        <f t="shared" si="0"/>
        <v>1564.53</v>
      </c>
      <c r="D10" s="5">
        <v>1.25</v>
      </c>
      <c r="E10" s="6">
        <f t="shared" si="1"/>
        <v>1955.6624999999999</v>
      </c>
      <c r="F10" s="5">
        <v>1.8</v>
      </c>
      <c r="G10" s="5">
        <v>1.28</v>
      </c>
      <c r="H10" s="7">
        <f t="shared" si="2"/>
        <v>3604.6771200000003</v>
      </c>
      <c r="I10" s="8">
        <f t="shared" si="3"/>
        <v>300.38976000000002</v>
      </c>
    </row>
    <row r="11" spans="1:9" x14ac:dyDescent="0.25">
      <c r="A11" s="2" t="s">
        <v>17</v>
      </c>
      <c r="B11" s="2">
        <v>757</v>
      </c>
      <c r="C11" s="5">
        <f t="shared" si="0"/>
        <v>915.97</v>
      </c>
      <c r="D11" s="5">
        <v>1.25</v>
      </c>
      <c r="E11" s="6">
        <f t="shared" si="1"/>
        <v>1144.9625000000001</v>
      </c>
      <c r="F11" s="5">
        <v>1.8</v>
      </c>
      <c r="G11" s="5">
        <v>1.28</v>
      </c>
      <c r="H11" s="7">
        <f t="shared" si="2"/>
        <v>2110.3948800000003</v>
      </c>
      <c r="I11" s="8">
        <f t="shared" si="3"/>
        <v>175.86624000000003</v>
      </c>
    </row>
    <row r="12" spans="1:9" x14ac:dyDescent="0.25">
      <c r="A12" s="2" t="s">
        <v>18</v>
      </c>
      <c r="B12" s="2">
        <v>1091</v>
      </c>
      <c r="C12" s="5">
        <f t="shared" si="0"/>
        <v>1320.11</v>
      </c>
      <c r="D12" s="5">
        <v>1.25</v>
      </c>
      <c r="E12" s="6">
        <f t="shared" si="1"/>
        <v>1650.1374999999998</v>
      </c>
      <c r="F12" s="5">
        <v>1.8</v>
      </c>
      <c r="G12" s="5">
        <v>1.28</v>
      </c>
      <c r="H12" s="7">
        <f t="shared" si="2"/>
        <v>3041.5334399999997</v>
      </c>
      <c r="I12" s="8">
        <f t="shared" si="3"/>
        <v>253.46111999999997</v>
      </c>
    </row>
    <row r="13" spans="1:9" x14ac:dyDescent="0.25">
      <c r="A13" s="2" t="s">
        <v>19</v>
      </c>
      <c r="B13" s="2">
        <v>1424</v>
      </c>
      <c r="C13" s="5">
        <f t="shared" si="0"/>
        <v>1723.04</v>
      </c>
      <c r="D13" s="5">
        <v>1.25</v>
      </c>
      <c r="E13" s="6">
        <f t="shared" si="1"/>
        <v>2153.8000000000002</v>
      </c>
      <c r="F13" s="5">
        <v>1.8</v>
      </c>
      <c r="G13" s="5">
        <v>1.28</v>
      </c>
      <c r="H13" s="7">
        <f t="shared" si="2"/>
        <v>3969.8841600000005</v>
      </c>
      <c r="I13" s="8">
        <f t="shared" si="3"/>
        <v>330.82368000000002</v>
      </c>
    </row>
    <row r="14" spans="1:9" x14ac:dyDescent="0.25">
      <c r="A14" s="2" t="s">
        <v>20</v>
      </c>
      <c r="B14" s="2">
        <v>1239</v>
      </c>
      <c r="C14" s="5">
        <f t="shared" si="0"/>
        <v>1499.19</v>
      </c>
      <c r="D14" s="5">
        <v>1.25</v>
      </c>
      <c r="E14" s="6">
        <f t="shared" si="1"/>
        <v>1873.9875000000002</v>
      </c>
      <c r="F14" s="5">
        <v>1.8</v>
      </c>
      <c r="G14" s="5">
        <v>1.28</v>
      </c>
      <c r="H14" s="7">
        <f t="shared" si="2"/>
        <v>3454.1337600000006</v>
      </c>
      <c r="I14" s="8">
        <f t="shared" si="3"/>
        <v>287.84448000000003</v>
      </c>
    </row>
    <row r="15" spans="1:9" x14ac:dyDescent="0.25">
      <c r="A15" s="2" t="s">
        <v>21</v>
      </c>
      <c r="B15" s="2">
        <v>1813</v>
      </c>
      <c r="C15" s="5">
        <f t="shared" si="0"/>
        <v>2193.73</v>
      </c>
      <c r="D15" s="5">
        <v>1.25</v>
      </c>
      <c r="E15" s="6">
        <f t="shared" si="1"/>
        <v>2742.1624999999999</v>
      </c>
      <c r="F15" s="5">
        <v>1.8</v>
      </c>
      <c r="G15" s="5">
        <v>1.28</v>
      </c>
      <c r="H15" s="7">
        <f t="shared" si="2"/>
        <v>5054.3539200000005</v>
      </c>
      <c r="I15" s="8">
        <f t="shared" si="3"/>
        <v>421.19616000000002</v>
      </c>
    </row>
    <row r="16" spans="1:9" x14ac:dyDescent="0.25">
      <c r="A16" s="2" t="s">
        <v>22</v>
      </c>
      <c r="B16" s="2">
        <v>1799</v>
      </c>
      <c r="C16" s="5">
        <f t="shared" si="0"/>
        <v>2176.79</v>
      </c>
      <c r="D16" s="5">
        <v>1.25</v>
      </c>
      <c r="E16" s="6">
        <f t="shared" si="1"/>
        <v>2720.9875000000002</v>
      </c>
      <c r="F16" s="5">
        <v>1.8</v>
      </c>
      <c r="G16" s="5">
        <v>1.28</v>
      </c>
      <c r="H16" s="7">
        <f t="shared" si="2"/>
        <v>5015.3241600000001</v>
      </c>
      <c r="I16" s="8">
        <f t="shared" si="3"/>
        <v>417.94368000000003</v>
      </c>
    </row>
    <row r="17" spans="1:9" x14ac:dyDescent="0.25">
      <c r="A17" s="2" t="s">
        <v>23</v>
      </c>
      <c r="B17" s="2">
        <v>2692</v>
      </c>
      <c r="C17" s="5">
        <f t="shared" si="0"/>
        <v>3257.3199999999997</v>
      </c>
      <c r="D17" s="5">
        <v>1.25</v>
      </c>
      <c r="E17" s="6">
        <f t="shared" si="1"/>
        <v>4071.6499999999996</v>
      </c>
      <c r="F17" s="5">
        <v>1.8</v>
      </c>
      <c r="G17" s="5">
        <v>1.28</v>
      </c>
      <c r="H17" s="7">
        <f t="shared" si="2"/>
        <v>7504.8652799999991</v>
      </c>
      <c r="I17" s="8">
        <f t="shared" si="3"/>
        <v>625.40543999999989</v>
      </c>
    </row>
    <row r="18" spans="1:9" x14ac:dyDescent="0.25">
      <c r="A18" s="2" t="s">
        <v>24</v>
      </c>
      <c r="B18" s="2">
        <v>3556</v>
      </c>
      <c r="C18" s="2">
        <f t="shared" si="0"/>
        <v>4302.76</v>
      </c>
      <c r="D18" s="5">
        <v>1.25</v>
      </c>
      <c r="E18" s="6">
        <f t="shared" si="1"/>
        <v>5378.4500000000007</v>
      </c>
      <c r="F18" s="5">
        <v>1.8</v>
      </c>
      <c r="G18" s="5">
        <v>1.28</v>
      </c>
      <c r="H18" s="7">
        <f t="shared" si="2"/>
        <v>9913.5590400000019</v>
      </c>
      <c r="I18" s="8">
        <f t="shared" si="3"/>
        <v>826.1299200000002</v>
      </c>
    </row>
    <row r="19" spans="1:9" x14ac:dyDescent="0.25">
      <c r="A19" s="2"/>
      <c r="B19" s="2"/>
      <c r="C19" s="2"/>
      <c r="D19" s="5"/>
      <c r="E19" s="5"/>
      <c r="F19" s="5"/>
      <c r="G19" s="5"/>
      <c r="H19" s="2"/>
      <c r="I1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1CDF-2EC8-4004-9A1F-15ABA91F9851}">
  <dimension ref="A1:U44"/>
  <sheetViews>
    <sheetView zoomScale="78" zoomScaleNormal="78" workbookViewId="0">
      <selection activeCell="K36" sqref="K36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21.42578125" style="3" hidden="1" customWidth="1"/>
    <col min="7" max="7" width="16.140625" style="3" hidden="1" customWidth="1"/>
    <col min="8" max="8" width="14.85546875" style="3" hidden="1" customWidth="1"/>
    <col min="9" max="10" width="15.7109375" style="3" customWidth="1"/>
    <col min="11" max="11" width="11.140625" style="3" bestFit="1" customWidth="1"/>
    <col min="12" max="16384" width="11.42578125" style="3"/>
  </cols>
  <sheetData>
    <row r="1" spans="1:2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2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98</v>
      </c>
      <c r="G2" s="22" t="s">
        <v>97</v>
      </c>
      <c r="H2" s="22" t="s">
        <v>96</v>
      </c>
      <c r="I2" s="25" t="s">
        <v>95</v>
      </c>
      <c r="J2" s="25" t="s">
        <v>94</v>
      </c>
      <c r="K2" s="22" t="s">
        <v>32</v>
      </c>
    </row>
    <row r="3" spans="1:2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6</v>
      </c>
    </row>
    <row r="4" spans="1:2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21" ht="20.25" customHeight="1" x14ac:dyDescent="0.25">
      <c r="A5" s="5" t="s">
        <v>11</v>
      </c>
      <c r="B5" s="9">
        <v>1632</v>
      </c>
      <c r="C5" s="5">
        <f>B5*$C$3</f>
        <v>1974.72</v>
      </c>
      <c r="D5" s="5">
        <v>1.35</v>
      </c>
      <c r="E5" s="6">
        <f>C5*D5</f>
        <v>2665.8720000000003</v>
      </c>
      <c r="F5" s="5">
        <v>1.75</v>
      </c>
      <c r="G5" s="5">
        <v>1.3</v>
      </c>
      <c r="H5" s="29">
        <v>1.18</v>
      </c>
      <c r="I5" s="8">
        <f>C5*F5*G5/$I$3</f>
        <v>374.37400000000002</v>
      </c>
      <c r="J5" s="8">
        <f>C5*F5*H5/$J$3</f>
        <v>679.63279999999997</v>
      </c>
      <c r="K5" s="20">
        <f>C5*F5</f>
        <v>3455.76</v>
      </c>
    </row>
    <row r="6" spans="1:21" ht="21" customHeight="1" x14ac:dyDescent="0.25">
      <c r="A6" s="5" t="s">
        <v>77</v>
      </c>
      <c r="B6" s="9">
        <v>3012</v>
      </c>
      <c r="C6" s="5">
        <f t="shared" ref="C6:C31" si="0">B6*$C$3</f>
        <v>3644.52</v>
      </c>
      <c r="D6" s="5">
        <v>1.35</v>
      </c>
      <c r="E6" s="6">
        <f t="shared" ref="E6:E44" si="1">C6*D6</f>
        <v>4920.1019999999999</v>
      </c>
      <c r="F6" s="5">
        <v>1.7</v>
      </c>
      <c r="G6" s="5">
        <v>1.3</v>
      </c>
      <c r="H6" s="29">
        <v>1.18</v>
      </c>
      <c r="I6" s="8">
        <f t="shared" ref="I6:I44" si="2">C6*F6*G6/$I$3</f>
        <v>671.19910000000004</v>
      </c>
      <c r="J6" s="8">
        <f t="shared" ref="J6:J44" si="3">C6*F6*H6/$J$3</f>
        <v>1218.48452</v>
      </c>
      <c r="K6" s="20">
        <f t="shared" ref="K6:K30" si="4">C6*F6</f>
        <v>6195.6840000000002</v>
      </c>
    </row>
    <row r="7" spans="1:21" ht="21" customHeight="1" x14ac:dyDescent="0.25">
      <c r="A7" s="5" t="s">
        <v>78</v>
      </c>
      <c r="B7" s="9">
        <v>4378</v>
      </c>
      <c r="C7" s="5">
        <f t="shared" si="0"/>
        <v>5297.38</v>
      </c>
      <c r="D7" s="5">
        <v>1.35</v>
      </c>
      <c r="E7" s="6">
        <f t="shared" si="1"/>
        <v>7151.4630000000006</v>
      </c>
      <c r="F7" s="5">
        <v>1.7</v>
      </c>
      <c r="G7" s="5">
        <v>1.3</v>
      </c>
      <c r="H7" s="29">
        <v>1.18</v>
      </c>
      <c r="I7" s="8">
        <f t="shared" si="2"/>
        <v>975.60081666666667</v>
      </c>
      <c r="J7" s="8">
        <f t="shared" si="3"/>
        <v>1771.0907133333333</v>
      </c>
      <c r="K7" s="20">
        <f t="shared" si="4"/>
        <v>9005.5460000000003</v>
      </c>
    </row>
    <row r="8" spans="1:21" ht="26.25" customHeight="1" x14ac:dyDescent="0.25">
      <c r="A8" s="5" t="s">
        <v>79</v>
      </c>
      <c r="B8" s="9">
        <v>5638</v>
      </c>
      <c r="C8" s="5">
        <f t="shared" si="0"/>
        <v>6821.98</v>
      </c>
      <c r="D8" s="5">
        <v>1.35</v>
      </c>
      <c r="E8" s="6">
        <f t="shared" si="1"/>
        <v>9209.6730000000007</v>
      </c>
      <c r="F8" s="5">
        <v>1.7</v>
      </c>
      <c r="G8" s="5">
        <v>1.3</v>
      </c>
      <c r="H8" s="29">
        <v>1.18</v>
      </c>
      <c r="I8" s="8">
        <f t="shared" si="2"/>
        <v>1256.3813166666666</v>
      </c>
      <c r="J8" s="8">
        <f t="shared" si="3"/>
        <v>2280.8153133333331</v>
      </c>
      <c r="K8" s="20">
        <f t="shared" si="4"/>
        <v>11597.365999999998</v>
      </c>
    </row>
    <row r="9" spans="1:21" ht="26.25" customHeight="1" x14ac:dyDescent="0.25">
      <c r="A9" s="5" t="s">
        <v>80</v>
      </c>
      <c r="B9" s="9">
        <v>3627</v>
      </c>
      <c r="C9" s="5">
        <f t="shared" si="0"/>
        <v>4388.67</v>
      </c>
      <c r="D9" s="5">
        <v>1.35</v>
      </c>
      <c r="E9" s="6">
        <f t="shared" si="1"/>
        <v>5924.7045000000007</v>
      </c>
      <c r="F9" s="5">
        <v>1.7</v>
      </c>
      <c r="G9" s="5">
        <v>1.3</v>
      </c>
      <c r="H9" s="29">
        <v>1.18</v>
      </c>
      <c r="I9" s="8">
        <f t="shared" si="2"/>
        <v>808.24672499999997</v>
      </c>
      <c r="J9" s="8">
        <f t="shared" si="3"/>
        <v>1467.2786699999997</v>
      </c>
      <c r="K9" s="20">
        <f t="shared" si="4"/>
        <v>7460.7389999999996</v>
      </c>
    </row>
    <row r="10" spans="1:21" ht="26.25" customHeight="1" x14ac:dyDescent="0.25">
      <c r="A10" s="5" t="s">
        <v>81</v>
      </c>
      <c r="B10" s="9">
        <v>4618</v>
      </c>
      <c r="C10" s="5">
        <f t="shared" si="0"/>
        <v>5587.78</v>
      </c>
      <c r="D10" s="5">
        <v>1.35</v>
      </c>
      <c r="E10" s="6">
        <f t="shared" si="1"/>
        <v>7543.5029999999997</v>
      </c>
      <c r="F10" s="5">
        <v>1.7</v>
      </c>
      <c r="G10" s="5">
        <v>1.3</v>
      </c>
      <c r="H10" s="29">
        <v>1.18</v>
      </c>
      <c r="I10" s="8">
        <f t="shared" si="2"/>
        <v>1029.0828166666665</v>
      </c>
      <c r="J10" s="8">
        <f t="shared" si="3"/>
        <v>1868.1811133333331</v>
      </c>
      <c r="K10" s="20">
        <f t="shared" si="4"/>
        <v>9499.2259999999987</v>
      </c>
    </row>
    <row r="11" spans="1:21" ht="26.25" customHeight="1" x14ac:dyDescent="0.25">
      <c r="A11" s="5" t="s">
        <v>82</v>
      </c>
      <c r="B11" s="9">
        <v>6965</v>
      </c>
      <c r="C11" s="5">
        <f t="shared" si="0"/>
        <v>8427.65</v>
      </c>
      <c r="D11" s="5">
        <v>1.35</v>
      </c>
      <c r="E11" s="6">
        <f t="shared" si="1"/>
        <v>11377.327499999999</v>
      </c>
      <c r="F11" s="5">
        <v>1.7</v>
      </c>
      <c r="G11" s="5">
        <v>1.3</v>
      </c>
      <c r="H11" s="29">
        <v>1.18</v>
      </c>
      <c r="I11" s="8">
        <f t="shared" si="2"/>
        <v>1552.0922083333332</v>
      </c>
      <c r="J11" s="8">
        <f t="shared" si="3"/>
        <v>2817.6443166666663</v>
      </c>
      <c r="K11" s="20">
        <f t="shared" si="4"/>
        <v>14327.004999999999</v>
      </c>
      <c r="U11" s="3" t="s">
        <v>92</v>
      </c>
    </row>
    <row r="12" spans="1:21" ht="26.25" customHeight="1" x14ac:dyDescent="0.25">
      <c r="A12" s="5" t="s">
        <v>83</v>
      </c>
      <c r="B12" s="9">
        <v>4079</v>
      </c>
      <c r="C12" s="5">
        <f t="shared" si="0"/>
        <v>4935.59</v>
      </c>
      <c r="D12" s="5">
        <v>1.35</v>
      </c>
      <c r="E12" s="6">
        <f t="shared" si="1"/>
        <v>6663.0465000000004</v>
      </c>
      <c r="F12" s="5">
        <v>1.7</v>
      </c>
      <c r="G12" s="5">
        <v>1.3</v>
      </c>
      <c r="H12" s="29">
        <v>1.18</v>
      </c>
      <c r="I12" s="8">
        <f t="shared" si="2"/>
        <v>908.97115833333339</v>
      </c>
      <c r="J12" s="8">
        <f t="shared" si="3"/>
        <v>1650.1322566666668</v>
      </c>
      <c r="K12" s="20">
        <f t="shared" si="4"/>
        <v>8390.5030000000006</v>
      </c>
    </row>
    <row r="13" spans="1:21" ht="26.25" customHeight="1" x14ac:dyDescent="0.25">
      <c r="A13" s="5" t="s">
        <v>84</v>
      </c>
      <c r="B13" s="9">
        <v>5876</v>
      </c>
      <c r="C13" s="5">
        <f t="shared" si="0"/>
        <v>7109.96</v>
      </c>
      <c r="D13" s="5">
        <v>1.35</v>
      </c>
      <c r="E13" s="6">
        <f t="shared" si="1"/>
        <v>9598.4459999999999</v>
      </c>
      <c r="F13" s="5">
        <v>1.7</v>
      </c>
      <c r="G13" s="5">
        <v>1.3</v>
      </c>
      <c r="H13" s="29">
        <v>1.18</v>
      </c>
      <c r="I13" s="8">
        <f t="shared" si="2"/>
        <v>1309.4176333333332</v>
      </c>
      <c r="J13" s="8">
        <f t="shared" si="3"/>
        <v>2377.0966266666665</v>
      </c>
      <c r="K13" s="20">
        <f t="shared" si="4"/>
        <v>12086.931999999999</v>
      </c>
    </row>
    <row r="14" spans="1:21" ht="26.25" customHeight="1" x14ac:dyDescent="0.25">
      <c r="A14" s="5" t="s">
        <v>85</v>
      </c>
      <c r="B14" s="9">
        <v>7670</v>
      </c>
      <c r="C14" s="5">
        <f t="shared" si="0"/>
        <v>9280.6999999999989</v>
      </c>
      <c r="D14" s="5">
        <v>1.35</v>
      </c>
      <c r="E14" s="6">
        <f t="shared" si="1"/>
        <v>12528.945</v>
      </c>
      <c r="F14" s="5">
        <v>1.7</v>
      </c>
      <c r="G14" s="5">
        <v>1.3</v>
      </c>
      <c r="H14" s="29">
        <v>1.18</v>
      </c>
      <c r="I14" s="8">
        <f t="shared" si="2"/>
        <v>1709.1955833333332</v>
      </c>
      <c r="J14" s="8">
        <f t="shared" si="3"/>
        <v>3102.8473666666655</v>
      </c>
      <c r="K14" s="20">
        <f t="shared" si="4"/>
        <v>15777.189999999997</v>
      </c>
    </row>
    <row r="15" spans="1:21" ht="26.25" customHeight="1" x14ac:dyDescent="0.25">
      <c r="A15" s="5" t="s">
        <v>64</v>
      </c>
      <c r="B15" s="9">
        <v>5242</v>
      </c>
      <c r="C15" s="5">
        <f t="shared" si="0"/>
        <v>6342.82</v>
      </c>
      <c r="D15" s="5">
        <v>1.35</v>
      </c>
      <c r="E15" s="6">
        <f t="shared" si="1"/>
        <v>8562.8070000000007</v>
      </c>
      <c r="F15" s="5">
        <v>1.7</v>
      </c>
      <c r="G15" s="5">
        <v>1.3</v>
      </c>
      <c r="H15" s="29">
        <v>1.18</v>
      </c>
      <c r="I15" s="8">
        <f t="shared" si="2"/>
        <v>1168.1360166666666</v>
      </c>
      <c r="J15" s="8">
        <f t="shared" si="3"/>
        <v>2120.6161533333329</v>
      </c>
      <c r="K15" s="20">
        <f t="shared" si="4"/>
        <v>10782.794</v>
      </c>
    </row>
    <row r="16" spans="1:21" ht="26.25" customHeight="1" x14ac:dyDescent="0.25">
      <c r="A16" s="5" t="s">
        <v>65</v>
      </c>
      <c r="B16" s="9">
        <v>6330</v>
      </c>
      <c r="C16" s="5">
        <f t="shared" si="0"/>
        <v>7659.3</v>
      </c>
      <c r="D16" s="5">
        <v>1.35</v>
      </c>
      <c r="E16" s="6">
        <f t="shared" si="1"/>
        <v>10340.055</v>
      </c>
      <c r="F16" s="5">
        <v>1.7</v>
      </c>
      <c r="G16" s="5">
        <v>1.3</v>
      </c>
      <c r="H16" s="29">
        <v>1.18</v>
      </c>
      <c r="I16" s="8">
        <f t="shared" si="2"/>
        <v>1410.5877499999999</v>
      </c>
      <c r="J16" s="8">
        <f t="shared" si="3"/>
        <v>2560.7592999999997</v>
      </c>
      <c r="K16" s="20">
        <f t="shared" si="4"/>
        <v>13020.81</v>
      </c>
    </row>
    <row r="17" spans="1:11" ht="26.25" customHeight="1" x14ac:dyDescent="0.25">
      <c r="A17" s="5" t="s">
        <v>66</v>
      </c>
      <c r="B17" s="9">
        <v>6881</v>
      </c>
      <c r="C17" s="5">
        <f t="shared" si="0"/>
        <v>8326.01</v>
      </c>
      <c r="D17" s="5">
        <v>1.35</v>
      </c>
      <c r="E17" s="6">
        <f t="shared" si="1"/>
        <v>11240.113500000001</v>
      </c>
      <c r="F17" s="5">
        <v>1.7</v>
      </c>
      <c r="G17" s="5">
        <v>1.3</v>
      </c>
      <c r="H17" s="29">
        <v>1.18</v>
      </c>
      <c r="I17" s="8">
        <f t="shared" si="2"/>
        <v>1533.3735083333333</v>
      </c>
      <c r="J17" s="8">
        <f t="shared" si="3"/>
        <v>2783.6626766666668</v>
      </c>
      <c r="K17" s="20">
        <f t="shared" si="4"/>
        <v>14154.217000000001</v>
      </c>
    </row>
    <row r="18" spans="1:11" ht="26.25" customHeight="1" x14ac:dyDescent="0.25">
      <c r="A18" s="5" t="s">
        <v>63</v>
      </c>
      <c r="B18" s="9">
        <v>8246</v>
      </c>
      <c r="C18" s="5">
        <f t="shared" si="0"/>
        <v>9977.66</v>
      </c>
      <c r="D18" s="5">
        <v>1.35</v>
      </c>
      <c r="E18" s="6">
        <f t="shared" si="1"/>
        <v>13469.841</v>
      </c>
      <c r="F18" s="5">
        <v>1.7</v>
      </c>
      <c r="G18" s="5">
        <v>1.3</v>
      </c>
      <c r="H18" s="29">
        <v>1.18</v>
      </c>
      <c r="I18" s="8">
        <f t="shared" si="2"/>
        <v>1837.5523833333336</v>
      </c>
      <c r="J18" s="8">
        <f t="shared" si="3"/>
        <v>3335.8643266666663</v>
      </c>
      <c r="K18" s="20">
        <f t="shared" si="4"/>
        <v>16962.022000000001</v>
      </c>
    </row>
    <row r="19" spans="1:11" ht="26.25" customHeight="1" x14ac:dyDescent="0.25">
      <c r="A19" s="5" t="s">
        <v>67</v>
      </c>
      <c r="B19" s="9">
        <v>8497</v>
      </c>
      <c r="C19" s="5">
        <f t="shared" si="0"/>
        <v>10281.369999999999</v>
      </c>
      <c r="D19" s="5">
        <v>1.35</v>
      </c>
      <c r="E19" s="6">
        <f t="shared" si="1"/>
        <v>13879.8495</v>
      </c>
      <c r="F19" s="5">
        <v>1.7</v>
      </c>
      <c r="G19" s="5">
        <v>1.3</v>
      </c>
      <c r="H19" s="29">
        <v>1.18</v>
      </c>
      <c r="I19" s="8">
        <f t="shared" si="2"/>
        <v>1893.4856416666664</v>
      </c>
      <c r="J19" s="8">
        <f t="shared" si="3"/>
        <v>3437.4047033333331</v>
      </c>
      <c r="K19" s="20">
        <f t="shared" si="4"/>
        <v>17478.328999999998</v>
      </c>
    </row>
    <row r="20" spans="1:11" ht="26.25" customHeight="1" x14ac:dyDescent="0.25">
      <c r="A20" s="5" t="s">
        <v>70</v>
      </c>
      <c r="B20" s="9">
        <v>9419</v>
      </c>
      <c r="C20" s="5">
        <f t="shared" si="0"/>
        <v>11396.99</v>
      </c>
      <c r="D20" s="5">
        <v>1.35</v>
      </c>
      <c r="E20" s="6">
        <f t="shared" si="1"/>
        <v>15385.936500000002</v>
      </c>
      <c r="F20" s="5">
        <v>1.7</v>
      </c>
      <c r="G20" s="5">
        <v>1.3</v>
      </c>
      <c r="H20" s="29">
        <v>1.18</v>
      </c>
      <c r="I20" s="8">
        <f t="shared" si="2"/>
        <v>2098.9456583333331</v>
      </c>
      <c r="J20" s="8">
        <f t="shared" si="3"/>
        <v>3810.3936566666657</v>
      </c>
      <c r="K20" s="20">
        <f t="shared" si="4"/>
        <v>19374.882999999998</v>
      </c>
    </row>
    <row r="21" spans="1:11" ht="26.25" customHeight="1" x14ac:dyDescent="0.25">
      <c r="A21" s="5" t="s">
        <v>87</v>
      </c>
      <c r="B21" s="9">
        <v>7545</v>
      </c>
      <c r="C21" s="5">
        <f t="shared" si="0"/>
        <v>9129.4499999999989</v>
      </c>
      <c r="D21" s="5">
        <v>1.35</v>
      </c>
      <c r="E21" s="6">
        <f t="shared" si="1"/>
        <v>12324.7575</v>
      </c>
      <c r="F21" s="5">
        <v>1.7</v>
      </c>
      <c r="G21" s="5">
        <v>1.3</v>
      </c>
      <c r="H21" s="29">
        <v>1.18</v>
      </c>
      <c r="I21" s="8">
        <f t="shared" si="2"/>
        <v>1681.3403749999998</v>
      </c>
      <c r="J21" s="8">
        <f t="shared" si="3"/>
        <v>3052.2794499999995</v>
      </c>
      <c r="K21" s="20">
        <f t="shared" si="4"/>
        <v>15520.064999999997</v>
      </c>
    </row>
    <row r="22" spans="1:11" ht="27.75" customHeight="1" x14ac:dyDescent="0.25">
      <c r="A22" s="5" t="s">
        <v>62</v>
      </c>
      <c r="B22" s="2">
        <v>9619</v>
      </c>
      <c r="C22" s="5">
        <f t="shared" si="0"/>
        <v>11638.99</v>
      </c>
      <c r="D22" s="5">
        <v>1.35</v>
      </c>
      <c r="E22" s="6">
        <f t="shared" si="1"/>
        <v>15712.636500000001</v>
      </c>
      <c r="F22" s="5">
        <v>1.7</v>
      </c>
      <c r="G22" s="5">
        <v>1.3</v>
      </c>
      <c r="H22" s="29">
        <v>1.18</v>
      </c>
      <c r="I22" s="8">
        <f t="shared" si="2"/>
        <v>2143.5139916666667</v>
      </c>
      <c r="J22" s="8">
        <f t="shared" si="3"/>
        <v>3891.3023233333329</v>
      </c>
      <c r="K22" s="20">
        <f t="shared" si="4"/>
        <v>19786.282999999999</v>
      </c>
    </row>
    <row r="23" spans="1:11" ht="27.75" customHeight="1" x14ac:dyDescent="0.25">
      <c r="A23" s="5" t="s">
        <v>75</v>
      </c>
      <c r="B23" s="2">
        <v>11394</v>
      </c>
      <c r="C23" s="5">
        <f t="shared" si="0"/>
        <v>13786.74</v>
      </c>
      <c r="D23" s="5">
        <v>1.35</v>
      </c>
      <c r="E23" s="6">
        <f t="shared" si="1"/>
        <v>18612.099000000002</v>
      </c>
      <c r="F23" s="5">
        <v>1.7</v>
      </c>
      <c r="G23" s="5">
        <v>1.3</v>
      </c>
      <c r="H23" s="29">
        <v>1.18</v>
      </c>
      <c r="I23" s="8">
        <f t="shared" si="2"/>
        <v>2539.0579499999999</v>
      </c>
      <c r="J23" s="8">
        <f t="shared" si="3"/>
        <v>4609.3667399999995</v>
      </c>
      <c r="K23" s="20">
        <f t="shared" si="4"/>
        <v>23437.457999999999</v>
      </c>
    </row>
    <row r="24" spans="1:11" ht="27.75" customHeight="1" x14ac:dyDescent="0.25">
      <c r="A24" s="5" t="s">
        <v>100</v>
      </c>
      <c r="B24" s="2">
        <v>6767</v>
      </c>
      <c r="C24" s="5">
        <f t="shared" si="0"/>
        <v>8188.07</v>
      </c>
      <c r="D24" s="5">
        <v>1.35</v>
      </c>
      <c r="E24" s="6">
        <f t="shared" ref="E24" si="5">C24*D24</f>
        <v>11053.8945</v>
      </c>
      <c r="F24" s="5">
        <v>1.7</v>
      </c>
      <c r="G24" s="5">
        <v>1.3</v>
      </c>
      <c r="H24" s="29">
        <v>1.18</v>
      </c>
      <c r="I24" s="8">
        <f t="shared" ref="I24" si="6">C24*F24*G24/$I$3</f>
        <v>1507.9695583333332</v>
      </c>
      <c r="J24" s="8">
        <f t="shared" ref="J24" si="7">C24*F24*H24/$J$3</f>
        <v>2737.5447366666663</v>
      </c>
      <c r="K24" s="20">
        <f t="shared" si="4"/>
        <v>13919.718999999999</v>
      </c>
    </row>
    <row r="25" spans="1:11" ht="27.75" customHeight="1" x14ac:dyDescent="0.25">
      <c r="A25" s="5" t="s">
        <v>102</v>
      </c>
      <c r="B25" s="2">
        <v>8616</v>
      </c>
      <c r="C25" s="5">
        <f t="shared" si="0"/>
        <v>10425.36</v>
      </c>
      <c r="D25" s="5">
        <v>1.35</v>
      </c>
      <c r="E25" s="6">
        <f t="shared" ref="E25" si="8">C25*D25</f>
        <v>14074.236000000003</v>
      </c>
      <c r="F25" s="5">
        <v>1.7</v>
      </c>
      <c r="G25" s="5">
        <v>1.3</v>
      </c>
      <c r="H25" s="29">
        <v>1.18</v>
      </c>
      <c r="I25" s="8">
        <f t="shared" ref="I25" si="9">C25*F25*G25/$I$3</f>
        <v>1920.0038000000002</v>
      </c>
      <c r="J25" s="8">
        <f t="shared" ref="J25" si="10">C25*F25*H25/$J$3</f>
        <v>3485.5453600000001</v>
      </c>
      <c r="K25" s="20">
        <f t="shared" si="4"/>
        <v>17723.112000000001</v>
      </c>
    </row>
    <row r="26" spans="1:11" ht="27.75" customHeight="1" x14ac:dyDescent="0.25">
      <c r="A26" s="5" t="s">
        <v>99</v>
      </c>
      <c r="B26" s="2">
        <v>11921</v>
      </c>
      <c r="C26" s="5">
        <f t="shared" si="0"/>
        <v>14424.41</v>
      </c>
      <c r="D26" s="5">
        <v>1.35</v>
      </c>
      <c r="E26" s="6">
        <f t="shared" si="1"/>
        <v>19472.9535</v>
      </c>
      <c r="F26" s="5">
        <v>1.7</v>
      </c>
      <c r="G26" s="5">
        <v>1.3</v>
      </c>
      <c r="H26" s="29">
        <v>1.18</v>
      </c>
      <c r="I26" s="8">
        <f t="shared" si="2"/>
        <v>2656.4955083333334</v>
      </c>
      <c r="J26" s="8">
        <f t="shared" si="3"/>
        <v>4822.5610766666659</v>
      </c>
      <c r="K26" s="20">
        <f t="shared" si="4"/>
        <v>24521.496999999999</v>
      </c>
    </row>
    <row r="27" spans="1:11" ht="27.75" customHeight="1" x14ac:dyDescent="0.25">
      <c r="A27" s="5" t="s">
        <v>73</v>
      </c>
      <c r="B27" s="2">
        <v>11300</v>
      </c>
      <c r="C27" s="5">
        <f t="shared" si="0"/>
        <v>13673</v>
      </c>
      <c r="D27" s="5">
        <v>1.35</v>
      </c>
      <c r="E27" s="6">
        <f t="shared" si="1"/>
        <v>18458.550000000003</v>
      </c>
      <c r="F27" s="5">
        <v>1.7</v>
      </c>
      <c r="G27" s="5">
        <v>1.3</v>
      </c>
      <c r="H27" s="29">
        <v>1.18</v>
      </c>
      <c r="I27" s="8">
        <f t="shared" si="2"/>
        <v>2518.1108333333332</v>
      </c>
      <c r="J27" s="8">
        <f t="shared" si="3"/>
        <v>4571.3396666666658</v>
      </c>
      <c r="K27" s="20">
        <f t="shared" si="4"/>
        <v>23244.1</v>
      </c>
    </row>
    <row r="28" spans="1:11" ht="24.75" customHeight="1" x14ac:dyDescent="0.25">
      <c r="A28" s="5" t="s">
        <v>68</v>
      </c>
      <c r="B28" s="9">
        <v>15434</v>
      </c>
      <c r="C28" s="5">
        <f t="shared" si="0"/>
        <v>18675.14</v>
      </c>
      <c r="D28" s="5">
        <v>1.35</v>
      </c>
      <c r="E28" s="6">
        <f t="shared" si="1"/>
        <v>25211.439000000002</v>
      </c>
      <c r="F28" s="5">
        <v>1.7</v>
      </c>
      <c r="G28" s="5">
        <v>1.3</v>
      </c>
      <c r="H28" s="29">
        <v>1.18</v>
      </c>
      <c r="I28" s="8">
        <f t="shared" si="2"/>
        <v>3439.338283333333</v>
      </c>
      <c r="J28" s="8">
        <f t="shared" si="3"/>
        <v>6243.7218066666655</v>
      </c>
      <c r="K28" s="20">
        <f t="shared" si="4"/>
        <v>31747.737999999998</v>
      </c>
    </row>
    <row r="29" spans="1:11" ht="24.75" customHeight="1" x14ac:dyDescent="0.25">
      <c r="A29" s="5" t="s">
        <v>74</v>
      </c>
      <c r="B29" s="9">
        <v>14675</v>
      </c>
      <c r="C29" s="5">
        <f t="shared" si="0"/>
        <v>17756.75</v>
      </c>
      <c r="D29" s="5">
        <v>1.35</v>
      </c>
      <c r="E29" s="6">
        <f t="shared" si="1"/>
        <v>23971.612500000003</v>
      </c>
      <c r="F29" s="5">
        <v>1.7</v>
      </c>
      <c r="G29" s="5">
        <v>1.3</v>
      </c>
      <c r="H29" s="29">
        <v>1.18</v>
      </c>
      <c r="I29" s="8">
        <f t="shared" si="2"/>
        <v>3270.201458333333</v>
      </c>
      <c r="J29" s="8">
        <f t="shared" si="3"/>
        <v>5936.6734166666656</v>
      </c>
      <c r="K29" s="20">
        <f t="shared" si="4"/>
        <v>30186.474999999999</v>
      </c>
    </row>
    <row r="30" spans="1:11" ht="24.75" customHeight="1" x14ac:dyDescent="0.25">
      <c r="A30" s="5" t="s">
        <v>69</v>
      </c>
      <c r="B30" s="2">
        <v>19095</v>
      </c>
      <c r="C30" s="5">
        <f t="shared" si="0"/>
        <v>23104.95</v>
      </c>
      <c r="D30" s="5">
        <v>1.35</v>
      </c>
      <c r="E30" s="6">
        <f t="shared" si="1"/>
        <v>31191.682500000003</v>
      </c>
      <c r="F30" s="5">
        <v>1.7</v>
      </c>
      <c r="G30" s="5">
        <v>1.3</v>
      </c>
      <c r="H30" s="29">
        <v>1.18</v>
      </c>
      <c r="I30" s="8">
        <f t="shared" si="2"/>
        <v>4255.1616249999997</v>
      </c>
      <c r="J30" s="8">
        <f t="shared" si="3"/>
        <v>7724.7549499999996</v>
      </c>
      <c r="K30" s="20">
        <f t="shared" si="4"/>
        <v>39278.415000000001</v>
      </c>
    </row>
    <row r="31" spans="1:11" ht="27.75" customHeight="1" x14ac:dyDescent="0.25">
      <c r="A31" s="5" t="s">
        <v>86</v>
      </c>
      <c r="B31" s="2">
        <v>23299</v>
      </c>
      <c r="C31" s="5">
        <f t="shared" si="0"/>
        <v>28191.79</v>
      </c>
      <c r="D31" s="5">
        <v>1.35</v>
      </c>
      <c r="E31" s="6">
        <f t="shared" si="1"/>
        <v>38058.916500000007</v>
      </c>
      <c r="F31" s="5">
        <v>1.7</v>
      </c>
      <c r="G31" s="5">
        <v>1.3</v>
      </c>
      <c r="H31" s="29">
        <v>1.18</v>
      </c>
      <c r="I31" s="8">
        <f t="shared" si="2"/>
        <v>5191.9879916666669</v>
      </c>
      <c r="J31" s="8">
        <f t="shared" si="3"/>
        <v>9425.4551233333314</v>
      </c>
      <c r="K31" s="20">
        <f>C31*F31</f>
        <v>47926.042999999998</v>
      </c>
    </row>
    <row r="32" spans="1:11" ht="27.75" customHeight="1" x14ac:dyDescent="0.25">
      <c r="A32" s="28"/>
      <c r="G32" s="5"/>
      <c r="H32" s="29"/>
      <c r="I32" s="8"/>
      <c r="J32" s="8"/>
      <c r="K32" s="20"/>
    </row>
    <row r="33" spans="1:11" x14ac:dyDescent="0.25">
      <c r="G33" s="5"/>
      <c r="H33" s="29"/>
      <c r="I33" s="8"/>
      <c r="J33" s="8"/>
      <c r="K33" s="20"/>
    </row>
    <row r="34" spans="1:11" ht="40.5" customHeight="1" x14ac:dyDescent="0.25">
      <c r="A34" s="26" t="s">
        <v>60</v>
      </c>
      <c r="B34" s="9"/>
      <c r="C34" s="5"/>
      <c r="D34" s="5"/>
      <c r="E34" s="6"/>
      <c r="F34" s="5"/>
      <c r="G34" s="5"/>
      <c r="H34" s="29"/>
      <c r="I34" s="8"/>
      <c r="J34" s="8"/>
      <c r="K34" s="20"/>
    </row>
    <row r="35" spans="1:11" ht="26.25" customHeight="1" x14ac:dyDescent="0.25">
      <c r="A35" s="5" t="s">
        <v>88</v>
      </c>
      <c r="B35" s="9">
        <v>8029</v>
      </c>
      <c r="C35" s="5">
        <f>B35*$C$3</f>
        <v>9715.09</v>
      </c>
      <c r="D35" s="5">
        <v>1.35</v>
      </c>
      <c r="E35" s="6">
        <f t="shared" ref="E35:E41" si="11">C35*D35</f>
        <v>13115.371500000001</v>
      </c>
      <c r="F35" s="5">
        <v>1.7</v>
      </c>
      <c r="G35" s="5">
        <v>1.3</v>
      </c>
      <c r="H35" s="29">
        <v>1.18</v>
      </c>
      <c r="I35" s="8">
        <f t="shared" si="2"/>
        <v>1789.1957416666664</v>
      </c>
      <c r="J35" s="8">
        <f t="shared" si="3"/>
        <v>3248.0784233333329</v>
      </c>
      <c r="K35" s="20">
        <f>C35*F35</f>
        <v>16515.652999999998</v>
      </c>
    </row>
    <row r="36" spans="1:11" ht="26.25" customHeight="1" x14ac:dyDescent="0.25">
      <c r="A36" s="5" t="s">
        <v>101</v>
      </c>
      <c r="B36" s="9">
        <v>7861</v>
      </c>
      <c r="C36" s="5">
        <f>B36*$C$3</f>
        <v>9511.81</v>
      </c>
      <c r="D36" s="5">
        <v>2.35</v>
      </c>
      <c r="E36" s="6">
        <f t="shared" si="11"/>
        <v>22352.753499999999</v>
      </c>
      <c r="F36" s="5">
        <v>1.7</v>
      </c>
      <c r="G36" s="5">
        <v>1.3</v>
      </c>
      <c r="H36" s="29">
        <v>1.18</v>
      </c>
      <c r="I36" s="8">
        <f t="shared" ref="I36" si="12">C36*F36*G36/$I$3</f>
        <v>1751.7583416666666</v>
      </c>
      <c r="J36" s="8">
        <f t="shared" ref="J36" si="13">C36*F36*H36/$J$3</f>
        <v>3180.115143333333</v>
      </c>
      <c r="K36" s="20">
        <f t="shared" ref="K36:K44" si="14">C36*F36</f>
        <v>16170.076999999999</v>
      </c>
    </row>
    <row r="37" spans="1:11" ht="26.25" customHeight="1" x14ac:dyDescent="0.25">
      <c r="A37" s="5" t="s">
        <v>50</v>
      </c>
      <c r="B37" s="9">
        <v>9976</v>
      </c>
      <c r="C37" s="5">
        <f t="shared" ref="C37:C42" si="15">B37*$C$3</f>
        <v>12070.96</v>
      </c>
      <c r="D37" s="5">
        <v>1.35</v>
      </c>
      <c r="E37" s="6">
        <f t="shared" si="11"/>
        <v>16295.796</v>
      </c>
      <c r="F37" s="5">
        <v>1.7</v>
      </c>
      <c r="G37" s="5">
        <v>1.3</v>
      </c>
      <c r="H37" s="29">
        <v>1.18</v>
      </c>
      <c r="I37" s="8">
        <f t="shared" si="2"/>
        <v>2223.0684666666666</v>
      </c>
      <c r="J37" s="8">
        <f t="shared" si="3"/>
        <v>4035.7242933333328</v>
      </c>
      <c r="K37" s="20">
        <f t="shared" si="14"/>
        <v>20520.631999999998</v>
      </c>
    </row>
    <row r="38" spans="1:11" ht="30.75" customHeight="1" x14ac:dyDescent="0.25">
      <c r="A38" s="5" t="s">
        <v>89</v>
      </c>
      <c r="B38" s="9">
        <v>9119</v>
      </c>
      <c r="C38" s="5">
        <f t="shared" si="15"/>
        <v>11033.99</v>
      </c>
      <c r="D38" s="5">
        <v>1.35</v>
      </c>
      <c r="E38" s="6">
        <f t="shared" si="11"/>
        <v>14895.886500000001</v>
      </c>
      <c r="F38" s="5">
        <v>1.7</v>
      </c>
      <c r="G38" s="5">
        <v>1.3</v>
      </c>
      <c r="H38" s="29">
        <v>1.18</v>
      </c>
      <c r="I38" s="8">
        <f t="shared" si="2"/>
        <v>2032.0931583333333</v>
      </c>
      <c r="J38" s="8">
        <f t="shared" si="3"/>
        <v>3689.0306566666663</v>
      </c>
      <c r="K38" s="20">
        <f t="shared" si="14"/>
        <v>18757.782999999999</v>
      </c>
    </row>
    <row r="39" spans="1:11" ht="30.75" customHeight="1" x14ac:dyDescent="0.25">
      <c r="A39" s="5" t="s">
        <v>76</v>
      </c>
      <c r="B39" s="9">
        <v>11715</v>
      </c>
      <c r="C39" s="5">
        <f t="shared" si="15"/>
        <v>14175.15</v>
      </c>
      <c r="D39" s="5">
        <v>1.35</v>
      </c>
      <c r="E39" s="6">
        <f t="shared" si="11"/>
        <v>19136.452499999999</v>
      </c>
      <c r="F39" s="5">
        <v>1.7</v>
      </c>
      <c r="G39" s="5">
        <v>1.3</v>
      </c>
      <c r="H39" s="29">
        <v>1.18</v>
      </c>
      <c r="I39" s="8">
        <f t="shared" si="2"/>
        <v>2610.5901249999997</v>
      </c>
      <c r="J39" s="8">
        <f t="shared" si="3"/>
        <v>4739.2251499999993</v>
      </c>
      <c r="K39" s="20">
        <f t="shared" si="14"/>
        <v>24097.754999999997</v>
      </c>
    </row>
    <row r="40" spans="1:11" ht="30.75" customHeight="1" x14ac:dyDescent="0.25">
      <c r="A40" s="5" t="s">
        <v>103</v>
      </c>
      <c r="B40" s="9">
        <v>11442</v>
      </c>
      <c r="C40" s="5">
        <f t="shared" si="15"/>
        <v>13844.82</v>
      </c>
      <c r="D40" s="5">
        <v>1.35</v>
      </c>
      <c r="E40" s="6">
        <f t="shared" ref="E40" si="16">C40*D40</f>
        <v>18690.507000000001</v>
      </c>
      <c r="F40" s="5">
        <v>1.7</v>
      </c>
      <c r="G40" s="5">
        <v>1.3</v>
      </c>
      <c r="H40" s="29">
        <v>1.18</v>
      </c>
      <c r="I40" s="8">
        <f t="shared" ref="I40" si="17">C40*F40*G40/$I$3</f>
        <v>2549.7543500000002</v>
      </c>
      <c r="J40" s="8">
        <f t="shared" ref="J40" si="18">C40*F40*H40/$J$3</f>
        <v>4628.7848199999999</v>
      </c>
      <c r="K40" s="20">
        <f t="shared" si="14"/>
        <v>23536.194</v>
      </c>
    </row>
    <row r="41" spans="1:11" ht="40.5" customHeight="1" x14ac:dyDescent="0.25">
      <c r="A41" s="21" t="s">
        <v>90</v>
      </c>
      <c r="B41" s="9">
        <v>13480</v>
      </c>
      <c r="C41" s="5">
        <f t="shared" si="15"/>
        <v>16310.8</v>
      </c>
      <c r="D41" s="5">
        <v>1.35</v>
      </c>
      <c r="E41" s="6">
        <f t="shared" si="11"/>
        <v>22019.58</v>
      </c>
      <c r="F41" s="5">
        <v>1.7</v>
      </c>
      <c r="G41" s="5">
        <v>1.3</v>
      </c>
      <c r="H41" s="29">
        <v>1.18</v>
      </c>
      <c r="I41" s="8">
        <f t="shared" si="2"/>
        <v>3003.9056666666661</v>
      </c>
      <c r="J41" s="8">
        <f t="shared" si="3"/>
        <v>5453.2441333333327</v>
      </c>
      <c r="K41" s="20">
        <f t="shared" si="14"/>
        <v>27728.359999999997</v>
      </c>
    </row>
    <row r="42" spans="1:11" ht="40.5" customHeight="1" x14ac:dyDescent="0.25">
      <c r="A42" s="21" t="s">
        <v>91</v>
      </c>
      <c r="B42" s="9">
        <v>17432</v>
      </c>
      <c r="C42" s="5">
        <f t="shared" si="15"/>
        <v>21092.720000000001</v>
      </c>
      <c r="D42" s="5">
        <v>1.35</v>
      </c>
      <c r="E42" s="6">
        <f t="shared" si="1"/>
        <v>28475.172000000002</v>
      </c>
      <c r="F42" s="5">
        <v>1.7</v>
      </c>
      <c r="G42" s="5">
        <v>1.3</v>
      </c>
      <c r="H42" s="29">
        <v>1.18</v>
      </c>
      <c r="I42" s="8">
        <f t="shared" si="2"/>
        <v>3884.575933333334</v>
      </c>
      <c r="J42" s="8">
        <f t="shared" si="3"/>
        <v>7051.9993866666664</v>
      </c>
      <c r="K42" s="20">
        <f t="shared" si="14"/>
        <v>35857.624000000003</v>
      </c>
    </row>
    <row r="43" spans="1:11" ht="30.75" customHeight="1" x14ac:dyDescent="0.25">
      <c r="A43" s="5"/>
      <c r="B43" s="5"/>
      <c r="C43" s="5"/>
      <c r="D43" s="5"/>
      <c r="E43" s="6"/>
      <c r="F43" s="5"/>
      <c r="G43" s="5"/>
      <c r="H43" s="29"/>
      <c r="I43" s="8"/>
      <c r="J43" s="8"/>
      <c r="K43" s="20"/>
    </row>
    <row r="44" spans="1:11" ht="24.75" customHeight="1" x14ac:dyDescent="0.25">
      <c r="A44" s="5" t="s">
        <v>27</v>
      </c>
      <c r="B44" s="5">
        <v>164</v>
      </c>
      <c r="C44" s="5">
        <f t="shared" ref="C44" si="19">B44*$C$3</f>
        <v>198.44</v>
      </c>
      <c r="D44" s="5">
        <v>1.35</v>
      </c>
      <c r="E44" s="6">
        <f t="shared" si="1"/>
        <v>267.89400000000001</v>
      </c>
      <c r="F44" s="5">
        <v>1.8</v>
      </c>
      <c r="G44" s="5">
        <v>1.3</v>
      </c>
      <c r="H44" s="29">
        <v>1.18</v>
      </c>
      <c r="I44" s="8">
        <f t="shared" si="2"/>
        <v>38.695799999999998</v>
      </c>
      <c r="J44" s="8">
        <f t="shared" si="3"/>
        <v>70.24776</v>
      </c>
      <c r="K44" s="20">
        <f t="shared" si="14"/>
        <v>357.19200000000001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A90D-A9A6-4025-95B2-3543FBF9425C}">
  <dimension ref="A1:U43"/>
  <sheetViews>
    <sheetView zoomScale="78" zoomScaleNormal="78" workbookViewId="0">
      <selection activeCell="L8" sqref="L8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21.42578125" style="3" hidden="1" customWidth="1"/>
    <col min="7" max="7" width="16.140625" style="3" hidden="1" customWidth="1"/>
    <col min="8" max="8" width="14.85546875" style="3" hidden="1" customWidth="1"/>
    <col min="9" max="10" width="15.7109375" style="3" customWidth="1"/>
    <col min="11" max="11" width="11.140625" style="3" bestFit="1" customWidth="1"/>
    <col min="12" max="16384" width="11.42578125" style="3"/>
  </cols>
  <sheetData>
    <row r="1" spans="1:2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2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98</v>
      </c>
      <c r="G2" s="22" t="s">
        <v>97</v>
      </c>
      <c r="H2" s="22" t="s">
        <v>96</v>
      </c>
      <c r="I2" s="25" t="s">
        <v>95</v>
      </c>
      <c r="J2" s="25" t="s">
        <v>94</v>
      </c>
      <c r="K2" s="22" t="s">
        <v>32</v>
      </c>
    </row>
    <row r="3" spans="1:2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6</v>
      </c>
    </row>
    <row r="4" spans="1:2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21" ht="20.25" customHeight="1" x14ac:dyDescent="0.25">
      <c r="A5" s="5" t="s">
        <v>11</v>
      </c>
      <c r="B5" s="9">
        <v>1697</v>
      </c>
      <c r="C5" s="5">
        <f>B5*$C$3</f>
        <v>2053.37</v>
      </c>
      <c r="D5" s="5">
        <v>1.35</v>
      </c>
      <c r="E5" s="6">
        <f>C5*D5</f>
        <v>2772.0495000000001</v>
      </c>
      <c r="F5" s="5">
        <v>1.75</v>
      </c>
      <c r="G5" s="5">
        <v>1.3</v>
      </c>
      <c r="H5" s="29">
        <v>1.18</v>
      </c>
      <c r="I5" s="8">
        <f>C5*F5*G5/$I$3</f>
        <v>389.28472916666669</v>
      </c>
      <c r="J5" s="8">
        <f>C5*F5*H5/$J$3</f>
        <v>706.70150833333321</v>
      </c>
      <c r="K5" s="20">
        <f>C5*F5</f>
        <v>3593.3975</v>
      </c>
    </row>
    <row r="6" spans="1:21" ht="21" customHeight="1" x14ac:dyDescent="0.25">
      <c r="A6" s="5" t="s">
        <v>77</v>
      </c>
      <c r="B6" s="9">
        <v>3131</v>
      </c>
      <c r="C6" s="5">
        <f t="shared" ref="C6:C30" si="0">B6*$C$3</f>
        <v>3788.5099999999998</v>
      </c>
      <c r="D6" s="5">
        <v>1.35</v>
      </c>
      <c r="E6" s="6">
        <f t="shared" ref="E6:E43" si="1">C6*D6</f>
        <v>5114.4885000000004</v>
      </c>
      <c r="F6" s="5">
        <v>1.7</v>
      </c>
      <c r="G6" s="5">
        <v>1.3</v>
      </c>
      <c r="H6" s="29">
        <v>1.18</v>
      </c>
      <c r="I6" s="8">
        <f t="shared" ref="I6:I43" si="2">C6*F6*G6/$I$3</f>
        <v>697.71725833333323</v>
      </c>
      <c r="J6" s="8">
        <f t="shared" ref="J6:J43" si="3">C6*F6*H6/$J$3</f>
        <v>1266.6251766666667</v>
      </c>
      <c r="K6" s="20">
        <f t="shared" ref="K6:K29" si="4">C6*F6</f>
        <v>6440.4669999999996</v>
      </c>
    </row>
    <row r="7" spans="1:21" ht="21" customHeight="1" x14ac:dyDescent="0.25">
      <c r="A7" s="5" t="s">
        <v>78</v>
      </c>
      <c r="B7" s="9">
        <v>4552</v>
      </c>
      <c r="C7" s="5">
        <f t="shared" si="0"/>
        <v>5507.92</v>
      </c>
      <c r="D7" s="5">
        <v>1.35</v>
      </c>
      <c r="E7" s="6">
        <f t="shared" si="1"/>
        <v>7435.6920000000009</v>
      </c>
      <c r="F7" s="5">
        <v>1.7</v>
      </c>
      <c r="G7" s="5">
        <v>1.3</v>
      </c>
      <c r="H7" s="29">
        <v>1.18</v>
      </c>
      <c r="I7" s="8">
        <f t="shared" si="2"/>
        <v>1014.3752666666668</v>
      </c>
      <c r="J7" s="8">
        <f t="shared" si="3"/>
        <v>1841.4812533333334</v>
      </c>
      <c r="K7" s="20">
        <f t="shared" si="4"/>
        <v>9363.4639999999999</v>
      </c>
    </row>
    <row r="8" spans="1:21" ht="26.25" customHeight="1" x14ac:dyDescent="0.25">
      <c r="A8" s="5" t="s">
        <v>79</v>
      </c>
      <c r="B8" s="9">
        <v>5863</v>
      </c>
      <c r="C8" s="5">
        <f t="shared" si="0"/>
        <v>7094.23</v>
      </c>
      <c r="D8" s="5">
        <v>1.35</v>
      </c>
      <c r="E8" s="6">
        <f t="shared" si="1"/>
        <v>9577.2104999999992</v>
      </c>
      <c r="F8" s="5">
        <v>1.7</v>
      </c>
      <c r="G8" s="5">
        <v>1.3</v>
      </c>
      <c r="H8" s="29">
        <v>1.18</v>
      </c>
      <c r="I8" s="8">
        <f t="shared" si="2"/>
        <v>1306.5206916666666</v>
      </c>
      <c r="J8" s="8">
        <f t="shared" si="3"/>
        <v>2371.837563333333</v>
      </c>
      <c r="K8" s="20">
        <f t="shared" si="4"/>
        <v>12060.190999999999</v>
      </c>
    </row>
    <row r="9" spans="1:21" ht="26.25" customHeight="1" x14ac:dyDescent="0.25">
      <c r="A9" s="5" t="s">
        <v>80</v>
      </c>
      <c r="B9" s="9">
        <v>3771</v>
      </c>
      <c r="C9" s="5">
        <f t="shared" si="0"/>
        <v>4562.91</v>
      </c>
      <c r="D9" s="5">
        <v>1.35</v>
      </c>
      <c r="E9" s="6">
        <f t="shared" si="1"/>
        <v>6159.9285</v>
      </c>
      <c r="F9" s="5">
        <v>1.7</v>
      </c>
      <c r="G9" s="5">
        <v>1.3</v>
      </c>
      <c r="H9" s="29">
        <v>1.18</v>
      </c>
      <c r="I9" s="8">
        <f t="shared" si="2"/>
        <v>840.33592499999997</v>
      </c>
      <c r="J9" s="8">
        <f t="shared" si="3"/>
        <v>1525.5329099999999</v>
      </c>
      <c r="K9" s="20">
        <f t="shared" si="4"/>
        <v>7756.9469999999992</v>
      </c>
    </row>
    <row r="10" spans="1:21" ht="26.25" customHeight="1" x14ac:dyDescent="0.25">
      <c r="A10" s="5" t="s">
        <v>81</v>
      </c>
      <c r="B10" s="9">
        <v>4802</v>
      </c>
      <c r="C10" s="5">
        <f t="shared" si="0"/>
        <v>5810.42</v>
      </c>
      <c r="D10" s="5">
        <v>1.35</v>
      </c>
      <c r="E10" s="6">
        <f t="shared" si="1"/>
        <v>7844.0670000000009</v>
      </c>
      <c r="F10" s="5">
        <v>1.7</v>
      </c>
      <c r="G10" s="5">
        <v>1.3</v>
      </c>
      <c r="H10" s="29">
        <v>1.18</v>
      </c>
      <c r="I10" s="8">
        <f t="shared" si="2"/>
        <v>1070.0856833333335</v>
      </c>
      <c r="J10" s="8">
        <f t="shared" si="3"/>
        <v>1942.6170866666664</v>
      </c>
      <c r="K10" s="20">
        <f t="shared" si="4"/>
        <v>9877.7139999999999</v>
      </c>
    </row>
    <row r="11" spans="1:21" ht="26.25" customHeight="1" x14ac:dyDescent="0.25">
      <c r="A11" s="5" t="s">
        <v>82</v>
      </c>
      <c r="B11" s="9">
        <v>7243</v>
      </c>
      <c r="C11" s="5">
        <f t="shared" si="0"/>
        <v>8764.0299999999988</v>
      </c>
      <c r="D11" s="5">
        <v>1.35</v>
      </c>
      <c r="E11" s="6">
        <f t="shared" si="1"/>
        <v>11831.440499999999</v>
      </c>
      <c r="F11" s="5">
        <v>1.7</v>
      </c>
      <c r="G11" s="5">
        <v>1.3</v>
      </c>
      <c r="H11" s="29">
        <v>1.18</v>
      </c>
      <c r="I11" s="8">
        <f t="shared" si="2"/>
        <v>1614.0421916666664</v>
      </c>
      <c r="J11" s="8">
        <f t="shared" si="3"/>
        <v>2930.1073633333326</v>
      </c>
      <c r="K11" s="20">
        <f t="shared" si="4"/>
        <v>14898.850999999997</v>
      </c>
      <c r="U11" s="3" t="s">
        <v>92</v>
      </c>
    </row>
    <row r="12" spans="1:21" ht="26.25" customHeight="1" x14ac:dyDescent="0.25">
      <c r="A12" s="5" t="s">
        <v>83</v>
      </c>
      <c r="B12" s="9">
        <v>4242</v>
      </c>
      <c r="C12" s="5">
        <f t="shared" si="0"/>
        <v>5132.82</v>
      </c>
      <c r="D12" s="5">
        <v>1.35</v>
      </c>
      <c r="E12" s="6">
        <f t="shared" si="1"/>
        <v>6929.3069999999998</v>
      </c>
      <c r="F12" s="5">
        <v>1.7</v>
      </c>
      <c r="G12" s="5">
        <v>1.3</v>
      </c>
      <c r="H12" s="29">
        <v>1.18</v>
      </c>
      <c r="I12" s="8">
        <f t="shared" si="2"/>
        <v>945.29435000000001</v>
      </c>
      <c r="J12" s="8">
        <f t="shared" si="3"/>
        <v>1716.0728200000001</v>
      </c>
      <c r="K12" s="20">
        <f t="shared" si="4"/>
        <v>8725.7939999999999</v>
      </c>
    </row>
    <row r="13" spans="1:21" ht="26.25" customHeight="1" x14ac:dyDescent="0.25">
      <c r="A13" s="5" t="s">
        <v>84</v>
      </c>
      <c r="B13" s="9">
        <v>4802</v>
      </c>
      <c r="C13" s="5">
        <f t="shared" si="0"/>
        <v>5810.42</v>
      </c>
      <c r="D13" s="5">
        <v>1.35</v>
      </c>
      <c r="E13" s="6">
        <f t="shared" si="1"/>
        <v>7844.0670000000009</v>
      </c>
      <c r="F13" s="5">
        <v>1.7</v>
      </c>
      <c r="G13" s="5">
        <v>1.3</v>
      </c>
      <c r="H13" s="29">
        <v>1.18</v>
      </c>
      <c r="I13" s="8">
        <f t="shared" si="2"/>
        <v>1070.0856833333335</v>
      </c>
      <c r="J13" s="8">
        <f t="shared" si="3"/>
        <v>1942.6170866666664</v>
      </c>
      <c r="K13" s="20">
        <f t="shared" si="4"/>
        <v>9877.7139999999999</v>
      </c>
    </row>
    <row r="14" spans="1:21" ht="26.25" customHeight="1" x14ac:dyDescent="0.25">
      <c r="A14" s="5" t="s">
        <v>85</v>
      </c>
      <c r="B14" s="9">
        <v>7977</v>
      </c>
      <c r="C14" s="5">
        <f t="shared" si="0"/>
        <v>9652.17</v>
      </c>
      <c r="D14" s="5">
        <v>1.35</v>
      </c>
      <c r="E14" s="6">
        <f t="shared" si="1"/>
        <v>13030.4295</v>
      </c>
      <c r="F14" s="5">
        <v>1.7</v>
      </c>
      <c r="G14" s="5">
        <v>1.3</v>
      </c>
      <c r="H14" s="29">
        <v>1.18</v>
      </c>
      <c r="I14" s="8">
        <f t="shared" si="2"/>
        <v>1777.6079749999999</v>
      </c>
      <c r="J14" s="8">
        <f t="shared" si="3"/>
        <v>3227.0421699999993</v>
      </c>
      <c r="K14" s="20">
        <f t="shared" si="4"/>
        <v>16408.688999999998</v>
      </c>
    </row>
    <row r="15" spans="1:21" ht="26.25" customHeight="1" x14ac:dyDescent="0.25">
      <c r="A15" s="5" t="s">
        <v>64</v>
      </c>
      <c r="B15" s="9">
        <v>5452</v>
      </c>
      <c r="C15" s="5">
        <f t="shared" si="0"/>
        <v>6596.92</v>
      </c>
      <c r="D15" s="5">
        <v>1.35</v>
      </c>
      <c r="E15" s="6">
        <f t="shared" si="1"/>
        <v>8905.8420000000006</v>
      </c>
      <c r="F15" s="5">
        <v>1.7</v>
      </c>
      <c r="G15" s="5">
        <v>1.3</v>
      </c>
      <c r="H15" s="29">
        <v>1.18</v>
      </c>
      <c r="I15" s="8">
        <f t="shared" si="2"/>
        <v>1214.9327666666666</v>
      </c>
      <c r="J15" s="8">
        <f t="shared" si="3"/>
        <v>2205.5702533333329</v>
      </c>
      <c r="K15" s="20">
        <f t="shared" si="4"/>
        <v>11214.763999999999</v>
      </c>
    </row>
    <row r="16" spans="1:21" ht="26.25" customHeight="1" x14ac:dyDescent="0.25">
      <c r="A16" s="5" t="s">
        <v>65</v>
      </c>
      <c r="B16" s="9">
        <v>6582</v>
      </c>
      <c r="C16" s="5">
        <f t="shared" si="0"/>
        <v>7964.2199999999993</v>
      </c>
      <c r="D16" s="5">
        <v>1.35</v>
      </c>
      <c r="E16" s="6">
        <f t="shared" si="1"/>
        <v>10751.697</v>
      </c>
      <c r="F16" s="5">
        <v>1.7</v>
      </c>
      <c r="G16" s="5">
        <v>1.3</v>
      </c>
      <c r="H16" s="29">
        <v>1.18</v>
      </c>
      <c r="I16" s="8">
        <f t="shared" si="2"/>
        <v>1466.7438499999998</v>
      </c>
      <c r="J16" s="8">
        <f t="shared" si="3"/>
        <v>2662.7042199999996</v>
      </c>
      <c r="K16" s="20">
        <f t="shared" si="4"/>
        <v>13539.173999999999</v>
      </c>
    </row>
    <row r="17" spans="1:11" ht="26.25" customHeight="1" x14ac:dyDescent="0.25">
      <c r="A17" s="5" t="s">
        <v>63</v>
      </c>
      <c r="B17" s="9">
        <v>8576</v>
      </c>
      <c r="C17" s="5">
        <f t="shared" si="0"/>
        <v>10376.959999999999</v>
      </c>
      <c r="D17" s="5">
        <v>1.35</v>
      </c>
      <c r="E17" s="6">
        <f t="shared" si="1"/>
        <v>14008.896000000001</v>
      </c>
      <c r="F17" s="5">
        <v>1.7</v>
      </c>
      <c r="G17" s="5">
        <v>1.3</v>
      </c>
      <c r="H17" s="29">
        <v>1.18</v>
      </c>
      <c r="I17" s="8">
        <f t="shared" si="2"/>
        <v>1911.0901333333331</v>
      </c>
      <c r="J17" s="8">
        <f t="shared" si="3"/>
        <v>3469.3636266666658</v>
      </c>
      <c r="K17" s="20">
        <f t="shared" si="4"/>
        <v>17640.831999999999</v>
      </c>
    </row>
    <row r="18" spans="1:11" ht="26.25" customHeight="1" x14ac:dyDescent="0.25">
      <c r="A18" s="5" t="s">
        <v>67</v>
      </c>
      <c r="B18" s="9">
        <v>8836</v>
      </c>
      <c r="C18" s="5">
        <f t="shared" si="0"/>
        <v>10691.56</v>
      </c>
      <c r="D18" s="5">
        <v>1.35</v>
      </c>
      <c r="E18" s="6">
        <f t="shared" si="1"/>
        <v>14433.606</v>
      </c>
      <c r="F18" s="5">
        <v>1.7</v>
      </c>
      <c r="G18" s="5">
        <v>1.3</v>
      </c>
      <c r="H18" s="29">
        <v>1.18</v>
      </c>
      <c r="I18" s="8">
        <f t="shared" si="2"/>
        <v>1969.0289666666665</v>
      </c>
      <c r="J18" s="8">
        <f t="shared" si="3"/>
        <v>3574.5448933333332</v>
      </c>
      <c r="K18" s="20">
        <f t="shared" si="4"/>
        <v>18175.651999999998</v>
      </c>
    </row>
    <row r="19" spans="1:11" ht="26.25" customHeight="1" x14ac:dyDescent="0.25">
      <c r="A19" s="5" t="s">
        <v>70</v>
      </c>
      <c r="B19" s="9">
        <v>11849</v>
      </c>
      <c r="C19" s="5">
        <f t="shared" si="0"/>
        <v>14337.289999999999</v>
      </c>
      <c r="D19" s="5">
        <v>1.35</v>
      </c>
      <c r="E19" s="6">
        <f t="shared" si="1"/>
        <v>19355.341499999999</v>
      </c>
      <c r="F19" s="5">
        <v>1.7</v>
      </c>
      <c r="G19" s="5">
        <v>1.3</v>
      </c>
      <c r="H19" s="29">
        <v>1.18</v>
      </c>
      <c r="I19" s="8">
        <f t="shared" si="2"/>
        <v>2640.4509083333328</v>
      </c>
      <c r="J19" s="8">
        <f t="shared" si="3"/>
        <v>4793.4339566666658</v>
      </c>
      <c r="K19" s="20">
        <f t="shared" si="4"/>
        <v>24373.392999999996</v>
      </c>
    </row>
    <row r="20" spans="1:11" ht="26.25" customHeight="1" x14ac:dyDescent="0.25">
      <c r="A20" s="5" t="s">
        <v>87</v>
      </c>
      <c r="B20" s="9">
        <v>7846</v>
      </c>
      <c r="C20" s="5">
        <f t="shared" si="0"/>
        <v>9493.66</v>
      </c>
      <c r="D20" s="5">
        <v>1.35</v>
      </c>
      <c r="E20" s="6">
        <f t="shared" si="1"/>
        <v>12816.441000000001</v>
      </c>
      <c r="F20" s="5">
        <v>1.7</v>
      </c>
      <c r="G20" s="5">
        <v>1.3</v>
      </c>
      <c r="H20" s="29">
        <v>1.18</v>
      </c>
      <c r="I20" s="8">
        <f t="shared" si="2"/>
        <v>1748.4157166666666</v>
      </c>
      <c r="J20" s="8">
        <f t="shared" si="3"/>
        <v>3174.0469933333334</v>
      </c>
      <c r="K20" s="20">
        <f t="shared" si="4"/>
        <v>16139.222</v>
      </c>
    </row>
    <row r="21" spans="1:11" ht="27.75" customHeight="1" x14ac:dyDescent="0.25">
      <c r="A21" s="5" t="s">
        <v>62</v>
      </c>
      <c r="B21" s="2">
        <v>10003</v>
      </c>
      <c r="C21" s="5">
        <f t="shared" si="0"/>
        <v>12103.63</v>
      </c>
      <c r="D21" s="5">
        <v>1.35</v>
      </c>
      <c r="E21" s="6">
        <f t="shared" si="1"/>
        <v>16339.9005</v>
      </c>
      <c r="F21" s="5">
        <v>1.7</v>
      </c>
      <c r="G21" s="5">
        <v>1.3</v>
      </c>
      <c r="H21" s="29">
        <v>1.18</v>
      </c>
      <c r="I21" s="8">
        <f t="shared" si="2"/>
        <v>2229.0851916666666</v>
      </c>
      <c r="J21" s="8">
        <f t="shared" si="3"/>
        <v>4046.6469633333327</v>
      </c>
      <c r="K21" s="20">
        <f t="shared" si="4"/>
        <v>20576.170999999998</v>
      </c>
    </row>
    <row r="22" spans="1:11" ht="27.75" customHeight="1" x14ac:dyDescent="0.25">
      <c r="A22" s="5" t="s">
        <v>75</v>
      </c>
      <c r="B22" s="2">
        <v>11849</v>
      </c>
      <c r="C22" s="5">
        <f t="shared" si="0"/>
        <v>14337.289999999999</v>
      </c>
      <c r="D22" s="5">
        <v>1.35</v>
      </c>
      <c r="E22" s="6">
        <f t="shared" si="1"/>
        <v>19355.341499999999</v>
      </c>
      <c r="F22" s="5">
        <v>1.7</v>
      </c>
      <c r="G22" s="5">
        <v>1.3</v>
      </c>
      <c r="H22" s="29">
        <v>1.18</v>
      </c>
      <c r="I22" s="8">
        <f t="shared" si="2"/>
        <v>2640.4509083333328</v>
      </c>
      <c r="J22" s="8">
        <f t="shared" si="3"/>
        <v>4793.4339566666658</v>
      </c>
      <c r="K22" s="20">
        <f t="shared" si="4"/>
        <v>24373.392999999996</v>
      </c>
    </row>
    <row r="23" spans="1:11" ht="27.75" customHeight="1" x14ac:dyDescent="0.25">
      <c r="A23" s="5" t="s">
        <v>100</v>
      </c>
      <c r="B23" s="2">
        <v>7038</v>
      </c>
      <c r="C23" s="5">
        <f t="shared" si="0"/>
        <v>8515.98</v>
      </c>
      <c r="D23" s="5">
        <v>1.35</v>
      </c>
      <c r="E23" s="6">
        <f t="shared" si="1"/>
        <v>11496.573</v>
      </c>
      <c r="F23" s="5">
        <v>1.7</v>
      </c>
      <c r="G23" s="5">
        <v>1.3</v>
      </c>
      <c r="H23" s="29">
        <v>1.18</v>
      </c>
      <c r="I23" s="8">
        <f t="shared" si="2"/>
        <v>1568.3596500000001</v>
      </c>
      <c r="J23" s="8">
        <f t="shared" si="3"/>
        <v>2847.17598</v>
      </c>
      <c r="K23" s="20">
        <f t="shared" si="4"/>
        <v>14477.165999999999</v>
      </c>
    </row>
    <row r="24" spans="1:11" ht="27.75" customHeight="1" x14ac:dyDescent="0.25">
      <c r="A24" s="5" t="s">
        <v>102</v>
      </c>
      <c r="B24" s="2">
        <v>8960</v>
      </c>
      <c r="C24" s="5">
        <f t="shared" si="0"/>
        <v>10841.6</v>
      </c>
      <c r="D24" s="5">
        <v>1.35</v>
      </c>
      <c r="E24" s="6">
        <f t="shared" si="1"/>
        <v>14636.160000000002</v>
      </c>
      <c r="F24" s="5">
        <v>1.7</v>
      </c>
      <c r="G24" s="5">
        <v>1.3</v>
      </c>
      <c r="H24" s="29">
        <v>1.18</v>
      </c>
      <c r="I24" s="8">
        <f t="shared" si="2"/>
        <v>1996.6613333333335</v>
      </c>
      <c r="J24" s="8">
        <f t="shared" si="3"/>
        <v>3624.7082666666665</v>
      </c>
      <c r="K24" s="20">
        <f t="shared" si="4"/>
        <v>18430.72</v>
      </c>
    </row>
    <row r="25" spans="1:11" ht="27.75" customHeight="1" x14ac:dyDescent="0.25">
      <c r="A25" s="5" t="s">
        <v>99</v>
      </c>
      <c r="B25" s="2">
        <v>12398</v>
      </c>
      <c r="C25" s="5">
        <f t="shared" si="0"/>
        <v>15001.58</v>
      </c>
      <c r="D25" s="5">
        <v>1.35</v>
      </c>
      <c r="E25" s="6">
        <f t="shared" si="1"/>
        <v>20252.133000000002</v>
      </c>
      <c r="F25" s="5">
        <v>1.7</v>
      </c>
      <c r="G25" s="5">
        <v>1.3</v>
      </c>
      <c r="H25" s="29">
        <v>1.18</v>
      </c>
      <c r="I25" s="8">
        <f t="shared" si="2"/>
        <v>2762.7909833333329</v>
      </c>
      <c r="J25" s="8">
        <f t="shared" si="3"/>
        <v>5015.5282466666658</v>
      </c>
      <c r="K25" s="20">
        <f t="shared" si="4"/>
        <v>25502.685999999998</v>
      </c>
    </row>
    <row r="26" spans="1:11" ht="27.75" customHeight="1" x14ac:dyDescent="0.25">
      <c r="A26" s="5" t="s">
        <v>73</v>
      </c>
      <c r="B26" s="2">
        <v>11751</v>
      </c>
      <c r="C26" s="5">
        <f t="shared" si="0"/>
        <v>14218.71</v>
      </c>
      <c r="D26" s="5">
        <v>1.35</v>
      </c>
      <c r="E26" s="6">
        <f t="shared" si="1"/>
        <v>19195.2585</v>
      </c>
      <c r="F26" s="5">
        <v>1.7</v>
      </c>
      <c r="G26" s="5">
        <v>1.3</v>
      </c>
      <c r="H26" s="29">
        <v>1.18</v>
      </c>
      <c r="I26" s="8">
        <f t="shared" si="2"/>
        <v>2618.6124249999998</v>
      </c>
      <c r="J26" s="8">
        <f t="shared" si="3"/>
        <v>4753.7887099999989</v>
      </c>
      <c r="K26" s="20">
        <f t="shared" si="4"/>
        <v>24171.806999999997</v>
      </c>
    </row>
    <row r="27" spans="1:11" ht="24.75" customHeight="1" x14ac:dyDescent="0.25">
      <c r="A27" s="5" t="s">
        <v>68</v>
      </c>
      <c r="B27" s="9">
        <v>16051</v>
      </c>
      <c r="C27" s="5">
        <f t="shared" si="0"/>
        <v>19421.71</v>
      </c>
      <c r="D27" s="5">
        <v>1.35</v>
      </c>
      <c r="E27" s="6">
        <f t="shared" si="1"/>
        <v>26219.308499999999</v>
      </c>
      <c r="F27" s="5">
        <v>1.7</v>
      </c>
      <c r="G27" s="5">
        <v>1.3</v>
      </c>
      <c r="H27" s="29">
        <v>1.18</v>
      </c>
      <c r="I27" s="8">
        <f t="shared" si="2"/>
        <v>3576.831591666667</v>
      </c>
      <c r="J27" s="8">
        <f t="shared" si="3"/>
        <v>6493.3250433333333</v>
      </c>
      <c r="K27" s="20">
        <f t="shared" si="4"/>
        <v>33016.906999999999</v>
      </c>
    </row>
    <row r="28" spans="1:11" ht="24.75" customHeight="1" x14ac:dyDescent="0.25">
      <c r="A28" s="5" t="s">
        <v>74</v>
      </c>
      <c r="B28" s="9">
        <v>15262</v>
      </c>
      <c r="C28" s="5">
        <f t="shared" si="0"/>
        <v>18467.02</v>
      </c>
      <c r="D28" s="5">
        <v>1.35</v>
      </c>
      <c r="E28" s="6">
        <f t="shared" si="1"/>
        <v>24930.477000000003</v>
      </c>
      <c r="F28" s="5">
        <v>1.7</v>
      </c>
      <c r="G28" s="5">
        <v>1.3</v>
      </c>
      <c r="H28" s="29">
        <v>1.18</v>
      </c>
      <c r="I28" s="8">
        <f t="shared" si="2"/>
        <v>3401.009516666667</v>
      </c>
      <c r="J28" s="8">
        <f t="shared" si="3"/>
        <v>6174.1403533333332</v>
      </c>
      <c r="K28" s="20">
        <f t="shared" si="4"/>
        <v>31393.934000000001</v>
      </c>
    </row>
    <row r="29" spans="1:11" ht="24.75" customHeight="1" x14ac:dyDescent="0.25">
      <c r="A29" s="5" t="s">
        <v>69</v>
      </c>
      <c r="B29" s="2">
        <v>19858</v>
      </c>
      <c r="C29" s="5">
        <f t="shared" si="0"/>
        <v>24028.18</v>
      </c>
      <c r="D29" s="5">
        <v>1.35</v>
      </c>
      <c r="E29" s="6">
        <f t="shared" si="1"/>
        <v>32438.043000000001</v>
      </c>
      <c r="F29" s="5">
        <v>1.7</v>
      </c>
      <c r="G29" s="5">
        <v>1.3</v>
      </c>
      <c r="H29" s="29">
        <v>1.18</v>
      </c>
      <c r="I29" s="8">
        <f t="shared" si="2"/>
        <v>4425.189816666667</v>
      </c>
      <c r="J29" s="8">
        <f t="shared" si="3"/>
        <v>8033.4215133333337</v>
      </c>
      <c r="K29" s="20">
        <f t="shared" si="4"/>
        <v>40847.906000000003</v>
      </c>
    </row>
    <row r="30" spans="1:11" ht="27.75" customHeight="1" x14ac:dyDescent="0.25">
      <c r="A30" s="5" t="s">
        <v>86</v>
      </c>
      <c r="B30" s="2">
        <v>24231</v>
      </c>
      <c r="C30" s="5">
        <f t="shared" si="0"/>
        <v>29319.51</v>
      </c>
      <c r="D30" s="5">
        <v>1.35</v>
      </c>
      <c r="E30" s="6">
        <f t="shared" si="1"/>
        <v>39581.338499999998</v>
      </c>
      <c r="F30" s="5">
        <v>1.7</v>
      </c>
      <c r="G30" s="5">
        <v>1.3</v>
      </c>
      <c r="H30" s="29">
        <v>1.18</v>
      </c>
      <c r="I30" s="8">
        <f t="shared" si="2"/>
        <v>5399.6764249999997</v>
      </c>
      <c r="J30" s="8">
        <f t="shared" si="3"/>
        <v>9802.4895099999976</v>
      </c>
      <c r="K30" s="20">
        <f>C30*F30</f>
        <v>49843.166999999994</v>
      </c>
    </row>
    <row r="31" spans="1:11" ht="27.75" customHeight="1" x14ac:dyDescent="0.25">
      <c r="A31" s="28"/>
      <c r="G31" s="5"/>
      <c r="H31" s="29"/>
      <c r="I31" s="8"/>
      <c r="J31" s="8"/>
      <c r="K31" s="20"/>
    </row>
    <row r="32" spans="1:11" x14ac:dyDescent="0.25">
      <c r="G32" s="5"/>
      <c r="H32" s="29"/>
      <c r="I32" s="8"/>
      <c r="J32" s="8"/>
      <c r="K32" s="20"/>
    </row>
    <row r="33" spans="1:11" ht="40.5" customHeight="1" x14ac:dyDescent="0.25">
      <c r="A33" s="26" t="s">
        <v>60</v>
      </c>
      <c r="B33" s="9"/>
      <c r="C33" s="5"/>
      <c r="D33" s="5"/>
      <c r="E33" s="6"/>
      <c r="F33" s="5"/>
      <c r="G33" s="5"/>
      <c r="H33" s="29"/>
      <c r="I33" s="8"/>
      <c r="J33" s="8"/>
      <c r="K33" s="20"/>
    </row>
    <row r="34" spans="1:11" ht="26.25" customHeight="1" x14ac:dyDescent="0.25">
      <c r="A34" s="5" t="s">
        <v>88</v>
      </c>
      <c r="B34" s="9">
        <v>8350</v>
      </c>
      <c r="C34" s="5">
        <f>B34*$C$3</f>
        <v>10103.5</v>
      </c>
      <c r="D34" s="5">
        <v>1.35</v>
      </c>
      <c r="E34" s="6">
        <f t="shared" ref="E34:E40" si="5">C34*D34</f>
        <v>13639.725</v>
      </c>
      <c r="F34" s="5">
        <v>1.7</v>
      </c>
      <c r="G34" s="5">
        <v>1.3</v>
      </c>
      <c r="H34" s="29">
        <v>1.18</v>
      </c>
      <c r="I34" s="8">
        <f t="shared" si="2"/>
        <v>1860.7279166666667</v>
      </c>
      <c r="J34" s="8">
        <f t="shared" si="3"/>
        <v>3377.9368333333332</v>
      </c>
      <c r="K34" s="20">
        <f>C34*F34</f>
        <v>17175.95</v>
      </c>
    </row>
    <row r="35" spans="1:11" ht="26.25" customHeight="1" x14ac:dyDescent="0.25">
      <c r="A35" s="5" t="s">
        <v>101</v>
      </c>
      <c r="B35" s="9">
        <v>8176</v>
      </c>
      <c r="C35" s="5">
        <f>B35*$C$3</f>
        <v>9892.9599999999991</v>
      </c>
      <c r="D35" s="5">
        <v>2.35</v>
      </c>
      <c r="E35" s="6">
        <f t="shared" si="5"/>
        <v>23248.455999999998</v>
      </c>
      <c r="F35" s="5">
        <v>1.7</v>
      </c>
      <c r="G35" s="5">
        <v>1.3</v>
      </c>
      <c r="H35" s="29">
        <v>1.18</v>
      </c>
      <c r="I35" s="8">
        <f t="shared" si="2"/>
        <v>1821.9534666666666</v>
      </c>
      <c r="J35" s="8">
        <f t="shared" si="3"/>
        <v>3307.5462933333329</v>
      </c>
      <c r="K35" s="20">
        <f t="shared" ref="K35:K43" si="6">C35*F35</f>
        <v>16818.031999999999</v>
      </c>
    </row>
    <row r="36" spans="1:11" ht="26.25" customHeight="1" x14ac:dyDescent="0.25">
      <c r="A36" s="5" t="s">
        <v>50</v>
      </c>
      <c r="B36" s="9">
        <v>10375</v>
      </c>
      <c r="C36" s="5">
        <f t="shared" ref="C36:C41" si="7">B36*$C$3</f>
        <v>12553.75</v>
      </c>
      <c r="D36" s="5">
        <v>1.35</v>
      </c>
      <c r="E36" s="6">
        <f t="shared" si="5"/>
        <v>16947.5625</v>
      </c>
      <c r="F36" s="5">
        <v>1.7</v>
      </c>
      <c r="G36" s="5">
        <v>1.3</v>
      </c>
      <c r="H36" s="29">
        <v>1.18</v>
      </c>
      <c r="I36" s="8">
        <f t="shared" si="2"/>
        <v>2311.9822916666667</v>
      </c>
      <c r="J36" s="8">
        <f t="shared" si="3"/>
        <v>4197.1370833333331</v>
      </c>
      <c r="K36" s="20">
        <f t="shared" si="6"/>
        <v>21341.375</v>
      </c>
    </row>
    <row r="37" spans="1:11" ht="30.75" customHeight="1" x14ac:dyDescent="0.25">
      <c r="A37" s="5" t="s">
        <v>89</v>
      </c>
      <c r="B37" s="9">
        <v>9484</v>
      </c>
      <c r="C37" s="5">
        <f t="shared" si="7"/>
        <v>11475.64</v>
      </c>
      <c r="D37" s="5">
        <v>1.35</v>
      </c>
      <c r="E37" s="6">
        <f t="shared" si="5"/>
        <v>15492.114</v>
      </c>
      <c r="F37" s="5">
        <v>1.7</v>
      </c>
      <c r="G37" s="5">
        <v>1.3</v>
      </c>
      <c r="H37" s="29">
        <v>1.18</v>
      </c>
      <c r="I37" s="8">
        <f t="shared" si="2"/>
        <v>2113.4303666666669</v>
      </c>
      <c r="J37" s="8">
        <f t="shared" si="3"/>
        <v>3836.6889733333333</v>
      </c>
      <c r="K37" s="20">
        <f>C37*F37</f>
        <v>19508.588</v>
      </c>
    </row>
    <row r="38" spans="1:11" ht="30.75" customHeight="1" x14ac:dyDescent="0.25">
      <c r="A38" s="5" t="s">
        <v>76</v>
      </c>
      <c r="B38" s="9">
        <v>12183</v>
      </c>
      <c r="C38" s="5">
        <f t="shared" si="7"/>
        <v>14741.43</v>
      </c>
      <c r="D38" s="5">
        <v>1.35</v>
      </c>
      <c r="E38" s="6">
        <f t="shared" si="5"/>
        <v>19900.930500000002</v>
      </c>
      <c r="F38" s="5">
        <v>1.7</v>
      </c>
      <c r="G38" s="5">
        <v>1.3</v>
      </c>
      <c r="H38" s="29">
        <v>1.18</v>
      </c>
      <c r="I38" s="8">
        <f t="shared" si="2"/>
        <v>2714.8800249999999</v>
      </c>
      <c r="J38" s="8">
        <f t="shared" si="3"/>
        <v>4928.5514300000004</v>
      </c>
      <c r="K38" s="20">
        <f t="shared" si="6"/>
        <v>25060.431</v>
      </c>
    </row>
    <row r="39" spans="1:11" ht="30.75" customHeight="1" x14ac:dyDescent="0.25">
      <c r="A39" s="5" t="s">
        <v>104</v>
      </c>
      <c r="B39" s="9">
        <v>11900</v>
      </c>
      <c r="C39" s="5">
        <f t="shared" si="7"/>
        <v>14399</v>
      </c>
      <c r="D39" s="5">
        <v>1.35</v>
      </c>
      <c r="E39" s="6">
        <f t="shared" si="5"/>
        <v>19438.650000000001</v>
      </c>
      <c r="F39" s="5">
        <v>1.7</v>
      </c>
      <c r="G39" s="5">
        <v>1.3</v>
      </c>
      <c r="H39" s="29">
        <v>1.18</v>
      </c>
      <c r="I39" s="8">
        <f t="shared" si="2"/>
        <v>2651.8158333333336</v>
      </c>
      <c r="J39" s="8">
        <f t="shared" si="3"/>
        <v>4814.0656666666664</v>
      </c>
      <c r="K39" s="20">
        <f t="shared" si="6"/>
        <v>24478.3</v>
      </c>
    </row>
    <row r="40" spans="1:11" ht="40.5" customHeight="1" x14ac:dyDescent="0.25">
      <c r="A40" s="21" t="s">
        <v>90</v>
      </c>
      <c r="B40" s="9">
        <v>14018</v>
      </c>
      <c r="C40" s="5">
        <f t="shared" si="7"/>
        <v>16961.78</v>
      </c>
      <c r="D40" s="5">
        <v>1.35</v>
      </c>
      <c r="E40" s="6">
        <f t="shared" si="5"/>
        <v>22898.402999999998</v>
      </c>
      <c r="F40" s="5">
        <v>1.7</v>
      </c>
      <c r="G40" s="5">
        <v>1.3</v>
      </c>
      <c r="H40" s="29">
        <v>1.18</v>
      </c>
      <c r="I40" s="8">
        <f t="shared" si="2"/>
        <v>3123.7944833333331</v>
      </c>
      <c r="J40" s="8">
        <f t="shared" si="3"/>
        <v>5670.8884466666668</v>
      </c>
      <c r="K40" s="20">
        <f t="shared" si="6"/>
        <v>28835.025999999998</v>
      </c>
    </row>
    <row r="41" spans="1:11" ht="40.5" customHeight="1" x14ac:dyDescent="0.25">
      <c r="A41" s="21" t="s">
        <v>91</v>
      </c>
      <c r="B41" s="9">
        <v>18128</v>
      </c>
      <c r="C41" s="5">
        <f t="shared" si="7"/>
        <v>21934.880000000001</v>
      </c>
      <c r="D41" s="5">
        <v>1.35</v>
      </c>
      <c r="E41" s="6">
        <f t="shared" si="1"/>
        <v>29612.088000000003</v>
      </c>
      <c r="F41" s="5">
        <v>1.7</v>
      </c>
      <c r="G41" s="5">
        <v>1.3</v>
      </c>
      <c r="H41" s="29">
        <v>1.18</v>
      </c>
      <c r="I41" s="8">
        <f t="shared" si="2"/>
        <v>4039.6737333333335</v>
      </c>
      <c r="J41" s="8">
        <f t="shared" si="3"/>
        <v>7333.5615466666668</v>
      </c>
      <c r="K41" s="20">
        <f t="shared" si="6"/>
        <v>37289.296000000002</v>
      </c>
    </row>
    <row r="42" spans="1:11" ht="30.75" customHeight="1" x14ac:dyDescent="0.25">
      <c r="A42" s="5"/>
      <c r="B42" s="5"/>
      <c r="C42" s="5"/>
      <c r="D42" s="5"/>
      <c r="E42" s="6"/>
      <c r="F42" s="5"/>
      <c r="G42" s="5"/>
      <c r="H42" s="29"/>
      <c r="I42" s="8"/>
      <c r="J42" s="8"/>
      <c r="K42" s="20"/>
    </row>
    <row r="43" spans="1:11" ht="24.75" customHeight="1" x14ac:dyDescent="0.25">
      <c r="A43" s="5" t="s">
        <v>27</v>
      </c>
      <c r="B43" s="5">
        <v>170</v>
      </c>
      <c r="C43" s="5">
        <f t="shared" ref="C43" si="8">B43*$C$3</f>
        <v>205.7</v>
      </c>
      <c r="D43" s="5">
        <v>1.35</v>
      </c>
      <c r="E43" s="6">
        <f t="shared" si="1"/>
        <v>277.69499999999999</v>
      </c>
      <c r="F43" s="5">
        <v>1.8</v>
      </c>
      <c r="G43" s="5">
        <v>1.3</v>
      </c>
      <c r="H43" s="29">
        <v>1.18</v>
      </c>
      <c r="I43" s="8">
        <f t="shared" si="2"/>
        <v>40.111499999999999</v>
      </c>
      <c r="J43" s="8">
        <f t="shared" si="3"/>
        <v>72.817799999999991</v>
      </c>
      <c r="K43" s="20">
        <f t="shared" si="6"/>
        <v>370.26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CDDD-5BD5-4D31-8339-76DED92BF60E}">
  <dimension ref="A1:U43"/>
  <sheetViews>
    <sheetView zoomScale="78" zoomScaleNormal="78" workbookViewId="0">
      <selection activeCell="B1" sqref="B1"/>
    </sheetView>
  </sheetViews>
  <sheetFormatPr baseColWidth="10" defaultColWidth="11.42578125" defaultRowHeight="15" x14ac:dyDescent="0.25"/>
  <cols>
    <col min="1" max="1" width="71.7109375" style="3" bestFit="1" customWidth="1"/>
    <col min="2" max="2" width="12.140625" style="3" hidden="1" customWidth="1"/>
    <col min="3" max="3" width="11.28515625" style="3" hidden="1" customWidth="1"/>
    <col min="4" max="4" width="15.7109375" style="3" hidden="1" customWidth="1"/>
    <col min="5" max="5" width="22" style="3" hidden="1" customWidth="1"/>
    <col min="6" max="6" width="20.5703125" style="3" hidden="1" customWidth="1"/>
    <col min="7" max="7" width="15.5703125" style="3" hidden="1" customWidth="1"/>
    <col min="8" max="8" width="14.42578125" style="3" hidden="1" customWidth="1"/>
    <col min="9" max="10" width="15.7109375" style="3" customWidth="1"/>
    <col min="11" max="11" width="11.140625" style="3" bestFit="1" customWidth="1"/>
    <col min="12" max="16384" width="11.42578125" style="3"/>
  </cols>
  <sheetData>
    <row r="1" spans="1:2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2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98</v>
      </c>
      <c r="G2" s="22" t="s">
        <v>97</v>
      </c>
      <c r="H2" s="22" t="s">
        <v>96</v>
      </c>
      <c r="I2" s="25" t="s">
        <v>95</v>
      </c>
      <c r="J2" s="25" t="s">
        <v>94</v>
      </c>
      <c r="K2" s="22" t="s">
        <v>32</v>
      </c>
    </row>
    <row r="3" spans="1:2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6</v>
      </c>
    </row>
    <row r="4" spans="1:2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21" ht="20.25" customHeight="1" x14ac:dyDescent="0.25">
      <c r="A5" s="5" t="s">
        <v>11</v>
      </c>
      <c r="B5" s="9">
        <v>1778</v>
      </c>
      <c r="C5" s="5">
        <f>B5*$C$3</f>
        <v>2151.38</v>
      </c>
      <c r="D5" s="5">
        <v>1.35</v>
      </c>
      <c r="E5" s="6">
        <f>C5*D5</f>
        <v>2904.3630000000003</v>
      </c>
      <c r="F5" s="5">
        <v>1.75</v>
      </c>
      <c r="G5" s="5">
        <v>1.3</v>
      </c>
      <c r="H5" s="29">
        <v>1.18</v>
      </c>
      <c r="I5" s="8">
        <f>C5*F5*G5/$I$3</f>
        <v>407.86579166666667</v>
      </c>
      <c r="J5" s="8">
        <f>C5*F5*H5/$J$3</f>
        <v>740.43328333333329</v>
      </c>
      <c r="K5" s="20">
        <f>C5*F5</f>
        <v>3764.915</v>
      </c>
    </row>
    <row r="6" spans="1:21" ht="21" customHeight="1" x14ac:dyDescent="0.25">
      <c r="A6" s="5" t="s">
        <v>77</v>
      </c>
      <c r="B6" s="9">
        <v>3281</v>
      </c>
      <c r="C6" s="5">
        <f t="shared" ref="C6:C30" si="0">B6*$C$3</f>
        <v>3970.0099999999998</v>
      </c>
      <c r="D6" s="5">
        <v>1.35</v>
      </c>
      <c r="E6" s="6">
        <f t="shared" ref="E6:E43" si="1">C6*D6</f>
        <v>5359.5135</v>
      </c>
      <c r="F6" s="5">
        <v>1.7</v>
      </c>
      <c r="G6" s="5">
        <v>1.3</v>
      </c>
      <c r="H6" s="29">
        <v>1.18</v>
      </c>
      <c r="I6" s="8">
        <f t="shared" ref="I6:I43" si="2">C6*F6*G6/$I$3</f>
        <v>731.14350833333344</v>
      </c>
      <c r="J6" s="8">
        <f t="shared" ref="J6:J43" si="3">C6*F6*H6/$J$3</f>
        <v>1327.3066766666666</v>
      </c>
      <c r="K6" s="20">
        <f t="shared" ref="K6:K29" si="4">C6*F6</f>
        <v>6749.0169999999998</v>
      </c>
    </row>
    <row r="7" spans="1:21" ht="21" customHeight="1" x14ac:dyDescent="0.25">
      <c r="A7" s="5" t="s">
        <v>78</v>
      </c>
      <c r="B7" s="9">
        <v>4770</v>
      </c>
      <c r="C7" s="5">
        <f t="shared" si="0"/>
        <v>5771.7</v>
      </c>
      <c r="D7" s="5">
        <v>1.35</v>
      </c>
      <c r="E7" s="6">
        <f t="shared" si="1"/>
        <v>7791.7950000000001</v>
      </c>
      <c r="F7" s="5">
        <v>1.7</v>
      </c>
      <c r="G7" s="5">
        <v>1.3</v>
      </c>
      <c r="H7" s="29">
        <v>1.18</v>
      </c>
      <c r="I7" s="8">
        <f t="shared" si="2"/>
        <v>1062.9547500000001</v>
      </c>
      <c r="J7" s="8">
        <f t="shared" si="3"/>
        <v>1929.6716999999999</v>
      </c>
      <c r="K7" s="20">
        <f t="shared" si="4"/>
        <v>9811.89</v>
      </c>
    </row>
    <row r="8" spans="1:21" ht="26.25" customHeight="1" x14ac:dyDescent="0.25">
      <c r="A8" s="5" t="s">
        <v>79</v>
      </c>
      <c r="B8" s="9">
        <v>6144</v>
      </c>
      <c r="C8" s="5">
        <f t="shared" si="0"/>
        <v>7434.24</v>
      </c>
      <c r="D8" s="5">
        <v>1.35</v>
      </c>
      <c r="E8" s="6">
        <f t="shared" si="1"/>
        <v>10036.224</v>
      </c>
      <c r="F8" s="5">
        <v>1.7</v>
      </c>
      <c r="G8" s="5">
        <v>1.3</v>
      </c>
      <c r="H8" s="29">
        <v>1.18</v>
      </c>
      <c r="I8" s="8">
        <f t="shared" si="2"/>
        <v>1369.1391999999998</v>
      </c>
      <c r="J8" s="8">
        <f t="shared" si="3"/>
        <v>2485.5142399999995</v>
      </c>
      <c r="K8" s="20">
        <f t="shared" si="4"/>
        <v>12638.207999999999</v>
      </c>
    </row>
    <row r="9" spans="1:21" ht="26.25" customHeight="1" x14ac:dyDescent="0.25">
      <c r="A9" s="5" t="s">
        <v>80</v>
      </c>
      <c r="B9" s="9">
        <v>3952</v>
      </c>
      <c r="C9" s="5">
        <f t="shared" si="0"/>
        <v>4781.92</v>
      </c>
      <c r="D9" s="5">
        <v>1.35</v>
      </c>
      <c r="E9" s="6">
        <f t="shared" si="1"/>
        <v>6455.5920000000006</v>
      </c>
      <c r="F9" s="5">
        <v>1.7</v>
      </c>
      <c r="G9" s="5">
        <v>1.3</v>
      </c>
      <c r="H9" s="29">
        <v>1.18</v>
      </c>
      <c r="I9" s="8">
        <f t="shared" si="2"/>
        <v>880.67026666666663</v>
      </c>
      <c r="J9" s="8">
        <f t="shared" si="3"/>
        <v>1598.7552533333335</v>
      </c>
      <c r="K9" s="20">
        <f t="shared" si="4"/>
        <v>8129.2640000000001</v>
      </c>
    </row>
    <row r="10" spans="1:21" ht="26.25" customHeight="1" x14ac:dyDescent="0.25">
      <c r="A10" s="5" t="s">
        <v>81</v>
      </c>
      <c r="B10" s="9">
        <v>5032</v>
      </c>
      <c r="C10" s="5">
        <f t="shared" si="0"/>
        <v>6088.72</v>
      </c>
      <c r="D10" s="5">
        <v>1.35</v>
      </c>
      <c r="E10" s="6">
        <f t="shared" si="1"/>
        <v>8219.7720000000008</v>
      </c>
      <c r="F10" s="5">
        <v>1.7</v>
      </c>
      <c r="G10" s="5">
        <v>1.3</v>
      </c>
      <c r="H10" s="29">
        <v>1.18</v>
      </c>
      <c r="I10" s="8">
        <f t="shared" si="2"/>
        <v>1121.3392666666666</v>
      </c>
      <c r="J10" s="8">
        <f t="shared" si="3"/>
        <v>2035.6620533333335</v>
      </c>
      <c r="K10" s="20">
        <f t="shared" si="4"/>
        <v>10350.824000000001</v>
      </c>
    </row>
    <row r="11" spans="1:21" ht="26.25" customHeight="1" x14ac:dyDescent="0.25">
      <c r="A11" s="5" t="s">
        <v>82</v>
      </c>
      <c r="B11" s="9">
        <v>7591</v>
      </c>
      <c r="C11" s="5">
        <f t="shared" si="0"/>
        <v>9185.11</v>
      </c>
      <c r="D11" s="5">
        <v>1.35</v>
      </c>
      <c r="E11" s="6">
        <f t="shared" si="1"/>
        <v>12399.898500000001</v>
      </c>
      <c r="F11" s="5">
        <v>1.7</v>
      </c>
      <c r="G11" s="5">
        <v>1.3</v>
      </c>
      <c r="H11" s="29">
        <v>1.18</v>
      </c>
      <c r="I11" s="8">
        <f t="shared" si="2"/>
        <v>1691.5910916666669</v>
      </c>
      <c r="J11" s="8">
        <f t="shared" si="3"/>
        <v>3070.8884433333333</v>
      </c>
      <c r="K11" s="20">
        <f t="shared" si="4"/>
        <v>15614.687</v>
      </c>
      <c r="U11" s="3" t="s">
        <v>92</v>
      </c>
    </row>
    <row r="12" spans="1:21" ht="26.25" customHeight="1" x14ac:dyDescent="0.25">
      <c r="A12" s="5" t="s">
        <v>83</v>
      </c>
      <c r="B12" s="9">
        <v>4446</v>
      </c>
      <c r="C12" s="5">
        <f t="shared" si="0"/>
        <v>5379.66</v>
      </c>
      <c r="D12" s="5">
        <v>1.35</v>
      </c>
      <c r="E12" s="6">
        <f t="shared" si="1"/>
        <v>7262.5410000000002</v>
      </c>
      <c r="F12" s="5">
        <v>1.7</v>
      </c>
      <c r="G12" s="5">
        <v>1.3</v>
      </c>
      <c r="H12" s="29">
        <v>1.18</v>
      </c>
      <c r="I12" s="8">
        <f t="shared" si="2"/>
        <v>990.75404999999989</v>
      </c>
      <c r="J12" s="8">
        <f t="shared" si="3"/>
        <v>1798.5996599999996</v>
      </c>
      <c r="K12" s="20">
        <f t="shared" si="4"/>
        <v>9145.4219999999987</v>
      </c>
    </row>
    <row r="13" spans="1:21" ht="26.25" customHeight="1" x14ac:dyDescent="0.25">
      <c r="A13" s="5" t="s">
        <v>84</v>
      </c>
      <c r="B13" s="9">
        <v>5033</v>
      </c>
      <c r="C13" s="5">
        <f t="shared" si="0"/>
        <v>6089.9299999999994</v>
      </c>
      <c r="D13" s="5">
        <v>1.35</v>
      </c>
      <c r="E13" s="6">
        <f t="shared" si="1"/>
        <v>8221.4054999999989</v>
      </c>
      <c r="F13" s="5">
        <v>1.7</v>
      </c>
      <c r="G13" s="5">
        <v>1.3</v>
      </c>
      <c r="H13" s="29">
        <v>1.18</v>
      </c>
      <c r="I13" s="8">
        <f t="shared" si="2"/>
        <v>1121.5621083333333</v>
      </c>
      <c r="J13" s="8">
        <f t="shared" si="3"/>
        <v>2036.0665966666666</v>
      </c>
      <c r="K13" s="20">
        <f t="shared" si="4"/>
        <v>10352.880999999999</v>
      </c>
    </row>
    <row r="14" spans="1:21" ht="26.25" customHeight="1" x14ac:dyDescent="0.25">
      <c r="A14" s="5" t="s">
        <v>85</v>
      </c>
      <c r="B14" s="9">
        <v>8359</v>
      </c>
      <c r="C14" s="5">
        <f t="shared" si="0"/>
        <v>10114.39</v>
      </c>
      <c r="D14" s="5">
        <v>1.35</v>
      </c>
      <c r="E14" s="6">
        <f t="shared" si="1"/>
        <v>13654.4265</v>
      </c>
      <c r="F14" s="5">
        <v>1.7</v>
      </c>
      <c r="G14" s="5">
        <v>1.3</v>
      </c>
      <c r="H14" s="29">
        <v>1.18</v>
      </c>
      <c r="I14" s="8">
        <f t="shared" si="2"/>
        <v>1862.7334916666669</v>
      </c>
      <c r="J14" s="8">
        <f t="shared" si="3"/>
        <v>3381.5777233333333</v>
      </c>
      <c r="K14" s="20">
        <f t="shared" si="4"/>
        <v>17194.463</v>
      </c>
    </row>
    <row r="15" spans="1:21" ht="26.25" customHeight="1" x14ac:dyDescent="0.25">
      <c r="A15" s="5" t="s">
        <v>64</v>
      </c>
      <c r="B15" s="9">
        <v>5714</v>
      </c>
      <c r="C15" s="5">
        <f t="shared" si="0"/>
        <v>6913.94</v>
      </c>
      <c r="D15" s="5">
        <v>1.35</v>
      </c>
      <c r="E15" s="6">
        <f t="shared" si="1"/>
        <v>9333.8189999999995</v>
      </c>
      <c r="F15" s="5">
        <v>1.7</v>
      </c>
      <c r="G15" s="5">
        <v>1.3</v>
      </c>
      <c r="H15" s="29">
        <v>1.18</v>
      </c>
      <c r="I15" s="8">
        <f t="shared" si="2"/>
        <v>1273.3172833333331</v>
      </c>
      <c r="J15" s="8">
        <f t="shared" si="3"/>
        <v>2311.5606066666664</v>
      </c>
      <c r="K15" s="20">
        <f t="shared" si="4"/>
        <v>11753.697999999999</v>
      </c>
    </row>
    <row r="16" spans="1:21" ht="26.25" customHeight="1" x14ac:dyDescent="0.25">
      <c r="A16" s="5" t="s">
        <v>65</v>
      </c>
      <c r="B16" s="9">
        <v>6897</v>
      </c>
      <c r="C16" s="5">
        <f t="shared" si="0"/>
        <v>8345.369999999999</v>
      </c>
      <c r="D16" s="5">
        <v>1.35</v>
      </c>
      <c r="E16" s="6">
        <f t="shared" si="1"/>
        <v>11266.2495</v>
      </c>
      <c r="F16" s="5">
        <v>1.7</v>
      </c>
      <c r="G16" s="5">
        <v>1.3</v>
      </c>
      <c r="H16" s="29">
        <v>1.18</v>
      </c>
      <c r="I16" s="8">
        <f t="shared" si="2"/>
        <v>1536.9389749999998</v>
      </c>
      <c r="J16" s="8">
        <f t="shared" si="3"/>
        <v>2790.1353699999995</v>
      </c>
      <c r="K16" s="20">
        <f t="shared" si="4"/>
        <v>14187.128999999997</v>
      </c>
    </row>
    <row r="17" spans="1:11" ht="26.25" customHeight="1" x14ac:dyDescent="0.25">
      <c r="A17" s="5" t="s">
        <v>63</v>
      </c>
      <c r="B17" s="9">
        <v>8987</v>
      </c>
      <c r="C17" s="5">
        <f t="shared" si="0"/>
        <v>10874.27</v>
      </c>
      <c r="D17" s="5">
        <v>1.35</v>
      </c>
      <c r="E17" s="6">
        <f t="shared" si="1"/>
        <v>14680.264500000001</v>
      </c>
      <c r="F17" s="5">
        <v>1.7</v>
      </c>
      <c r="G17" s="5">
        <v>1.3</v>
      </c>
      <c r="H17" s="29">
        <v>1.18</v>
      </c>
      <c r="I17" s="8">
        <f t="shared" si="2"/>
        <v>2002.6780583333336</v>
      </c>
      <c r="J17" s="8">
        <f t="shared" si="3"/>
        <v>3635.6309366666669</v>
      </c>
      <c r="K17" s="20">
        <f t="shared" si="4"/>
        <v>18486.259000000002</v>
      </c>
    </row>
    <row r="18" spans="1:11" ht="26.25" customHeight="1" x14ac:dyDescent="0.25">
      <c r="A18" s="5" t="s">
        <v>67</v>
      </c>
      <c r="B18" s="9">
        <v>9260</v>
      </c>
      <c r="C18" s="5">
        <f t="shared" si="0"/>
        <v>11204.6</v>
      </c>
      <c r="D18" s="5">
        <v>1.35</v>
      </c>
      <c r="E18" s="6">
        <f t="shared" si="1"/>
        <v>15126.210000000001</v>
      </c>
      <c r="F18" s="5">
        <v>1.7</v>
      </c>
      <c r="G18" s="5">
        <v>1.3</v>
      </c>
      <c r="H18" s="29">
        <v>1.18</v>
      </c>
      <c r="I18" s="8">
        <f t="shared" si="2"/>
        <v>2063.5138333333334</v>
      </c>
      <c r="J18" s="8">
        <f t="shared" si="3"/>
        <v>3746.0712666666664</v>
      </c>
      <c r="K18" s="20">
        <f t="shared" si="4"/>
        <v>19047.82</v>
      </c>
    </row>
    <row r="19" spans="1:11" ht="26.25" customHeight="1" x14ac:dyDescent="0.25">
      <c r="A19" s="5" t="s">
        <v>70</v>
      </c>
      <c r="B19" s="9">
        <v>12417</v>
      </c>
      <c r="C19" s="5">
        <f t="shared" si="0"/>
        <v>15024.57</v>
      </c>
      <c r="D19" s="5">
        <v>1.35</v>
      </c>
      <c r="E19" s="6">
        <f t="shared" si="1"/>
        <v>20283.1695</v>
      </c>
      <c r="F19" s="5">
        <v>1.7</v>
      </c>
      <c r="G19" s="5">
        <v>1.3</v>
      </c>
      <c r="H19" s="29">
        <v>1.18</v>
      </c>
      <c r="I19" s="8">
        <f t="shared" si="2"/>
        <v>2767.0249750000003</v>
      </c>
      <c r="J19" s="8">
        <f t="shared" si="3"/>
        <v>5023.2145699999992</v>
      </c>
      <c r="K19" s="20">
        <f t="shared" si="4"/>
        <v>25541.769</v>
      </c>
    </row>
    <row r="20" spans="1:11" ht="26.25" customHeight="1" x14ac:dyDescent="0.25">
      <c r="A20" s="5" t="s">
        <v>87</v>
      </c>
      <c r="B20" s="9">
        <v>8222</v>
      </c>
      <c r="C20" s="5">
        <f t="shared" si="0"/>
        <v>9948.619999999999</v>
      </c>
      <c r="D20" s="5">
        <v>1.35</v>
      </c>
      <c r="E20" s="6">
        <f t="shared" si="1"/>
        <v>13430.636999999999</v>
      </c>
      <c r="F20" s="5">
        <v>1.7</v>
      </c>
      <c r="G20" s="5">
        <v>1.3</v>
      </c>
      <c r="H20" s="29">
        <v>1.18</v>
      </c>
      <c r="I20" s="8">
        <f t="shared" si="2"/>
        <v>1832.2041833333333</v>
      </c>
      <c r="J20" s="8">
        <f t="shared" si="3"/>
        <v>3326.1552866666661</v>
      </c>
      <c r="K20" s="20">
        <f t="shared" si="4"/>
        <v>16912.653999999999</v>
      </c>
    </row>
    <row r="21" spans="1:11" ht="27.75" customHeight="1" x14ac:dyDescent="0.25">
      <c r="A21" s="5" t="s">
        <v>62</v>
      </c>
      <c r="B21" s="2">
        <v>10483</v>
      </c>
      <c r="C21" s="5">
        <f t="shared" si="0"/>
        <v>12684.43</v>
      </c>
      <c r="D21" s="5">
        <v>1.35</v>
      </c>
      <c r="E21" s="6">
        <f t="shared" si="1"/>
        <v>17123.980500000001</v>
      </c>
      <c r="F21" s="5">
        <v>1.7</v>
      </c>
      <c r="G21" s="5">
        <v>1.3</v>
      </c>
      <c r="H21" s="29">
        <v>1.18</v>
      </c>
      <c r="I21" s="8">
        <f t="shared" si="2"/>
        <v>2336.0491916666665</v>
      </c>
      <c r="J21" s="8">
        <f t="shared" si="3"/>
        <v>4240.8277633333328</v>
      </c>
      <c r="K21" s="20">
        <f t="shared" si="4"/>
        <v>21563.530999999999</v>
      </c>
    </row>
    <row r="22" spans="1:11" ht="27.75" customHeight="1" x14ac:dyDescent="0.25">
      <c r="A22" s="5" t="s">
        <v>75</v>
      </c>
      <c r="B22" s="2">
        <v>12417</v>
      </c>
      <c r="C22" s="5">
        <f t="shared" si="0"/>
        <v>15024.57</v>
      </c>
      <c r="D22" s="5">
        <v>1.35</v>
      </c>
      <c r="E22" s="6">
        <f t="shared" si="1"/>
        <v>20283.1695</v>
      </c>
      <c r="F22" s="5">
        <v>1.7</v>
      </c>
      <c r="G22" s="5">
        <v>1.3</v>
      </c>
      <c r="H22" s="29">
        <v>1.18</v>
      </c>
      <c r="I22" s="8">
        <f t="shared" si="2"/>
        <v>2767.0249750000003</v>
      </c>
      <c r="J22" s="8">
        <f t="shared" si="3"/>
        <v>5023.2145699999992</v>
      </c>
      <c r="K22" s="20">
        <f t="shared" si="4"/>
        <v>25541.769</v>
      </c>
    </row>
    <row r="23" spans="1:11" ht="27.75" customHeight="1" x14ac:dyDescent="0.25">
      <c r="A23" s="5" t="s">
        <v>100</v>
      </c>
      <c r="B23" s="2">
        <v>7375</v>
      </c>
      <c r="C23" s="5">
        <f t="shared" si="0"/>
        <v>8923.75</v>
      </c>
      <c r="D23" s="5">
        <v>1.35</v>
      </c>
      <c r="E23" s="6">
        <f t="shared" si="1"/>
        <v>12047.0625</v>
      </c>
      <c r="F23" s="5">
        <v>1.7</v>
      </c>
      <c r="G23" s="5">
        <v>1.3</v>
      </c>
      <c r="H23" s="29">
        <v>1.18</v>
      </c>
      <c r="I23" s="8">
        <f t="shared" si="2"/>
        <v>1643.4572916666666</v>
      </c>
      <c r="J23" s="8">
        <f t="shared" si="3"/>
        <v>2983.5070833333334</v>
      </c>
      <c r="K23" s="20">
        <f t="shared" si="4"/>
        <v>15170.375</v>
      </c>
    </row>
    <row r="24" spans="1:11" ht="27.75" customHeight="1" x14ac:dyDescent="0.25">
      <c r="A24" s="5" t="s">
        <v>102</v>
      </c>
      <c r="B24" s="2">
        <v>9390</v>
      </c>
      <c r="C24" s="5">
        <f t="shared" si="0"/>
        <v>11361.9</v>
      </c>
      <c r="D24" s="5">
        <v>1.35</v>
      </c>
      <c r="E24" s="6">
        <f t="shared" si="1"/>
        <v>15338.565000000001</v>
      </c>
      <c r="F24" s="5">
        <v>1.7</v>
      </c>
      <c r="G24" s="5">
        <v>1.3</v>
      </c>
      <c r="H24" s="29">
        <v>1.18</v>
      </c>
      <c r="I24" s="8">
        <f t="shared" si="2"/>
        <v>2092.4832499999998</v>
      </c>
      <c r="J24" s="8">
        <f t="shared" si="3"/>
        <v>3798.6618999999996</v>
      </c>
      <c r="K24" s="20">
        <f t="shared" si="4"/>
        <v>19315.23</v>
      </c>
    </row>
    <row r="25" spans="1:11" ht="27.75" customHeight="1" x14ac:dyDescent="0.25">
      <c r="A25" s="5" t="s">
        <v>99</v>
      </c>
      <c r="B25" s="2">
        <v>12993</v>
      </c>
      <c r="C25" s="5">
        <f t="shared" si="0"/>
        <v>15721.529999999999</v>
      </c>
      <c r="D25" s="5">
        <v>1.35</v>
      </c>
      <c r="E25" s="6">
        <f t="shared" si="1"/>
        <v>21224.065500000001</v>
      </c>
      <c r="F25" s="5">
        <v>1.7</v>
      </c>
      <c r="G25" s="5">
        <v>1.3</v>
      </c>
      <c r="H25" s="29">
        <v>1.18</v>
      </c>
      <c r="I25" s="8">
        <f t="shared" si="2"/>
        <v>2895.3817749999998</v>
      </c>
      <c r="J25" s="8">
        <f t="shared" si="3"/>
        <v>5256.23153</v>
      </c>
      <c r="K25" s="20">
        <f t="shared" si="4"/>
        <v>26726.600999999999</v>
      </c>
    </row>
    <row r="26" spans="1:11" ht="27.75" customHeight="1" x14ac:dyDescent="0.25">
      <c r="A26" s="5" t="s">
        <v>73</v>
      </c>
      <c r="B26" s="2">
        <v>12315</v>
      </c>
      <c r="C26" s="5">
        <f t="shared" si="0"/>
        <v>14901.15</v>
      </c>
      <c r="D26" s="5">
        <v>1.35</v>
      </c>
      <c r="E26" s="6">
        <f t="shared" si="1"/>
        <v>20116.552500000002</v>
      </c>
      <c r="F26" s="5">
        <v>1.7</v>
      </c>
      <c r="G26" s="5">
        <v>1.3</v>
      </c>
      <c r="H26" s="29">
        <v>1.18</v>
      </c>
      <c r="I26" s="8">
        <f t="shared" si="2"/>
        <v>2744.2951250000001</v>
      </c>
      <c r="J26" s="8">
        <f t="shared" si="3"/>
        <v>4981.9511499999999</v>
      </c>
      <c r="K26" s="20">
        <f t="shared" si="4"/>
        <v>25331.954999999998</v>
      </c>
    </row>
    <row r="27" spans="1:11" ht="24.75" customHeight="1" x14ac:dyDescent="0.25">
      <c r="A27" s="5" t="s">
        <v>68</v>
      </c>
      <c r="B27" s="9">
        <v>16821</v>
      </c>
      <c r="C27" s="5">
        <f t="shared" si="0"/>
        <v>20353.41</v>
      </c>
      <c r="D27" s="5">
        <v>1.35</v>
      </c>
      <c r="E27" s="6">
        <f t="shared" si="1"/>
        <v>27477.103500000001</v>
      </c>
      <c r="F27" s="5">
        <v>1.7</v>
      </c>
      <c r="G27" s="5">
        <v>1.3</v>
      </c>
      <c r="H27" s="29">
        <v>1.18</v>
      </c>
      <c r="I27" s="8">
        <f t="shared" si="2"/>
        <v>3748.4196749999996</v>
      </c>
      <c r="J27" s="8">
        <f t="shared" si="3"/>
        <v>6804.82341</v>
      </c>
      <c r="K27" s="20">
        <f t="shared" si="4"/>
        <v>34600.796999999999</v>
      </c>
    </row>
    <row r="28" spans="1:11" ht="24.75" customHeight="1" x14ac:dyDescent="0.25">
      <c r="A28" s="5" t="s">
        <v>74</v>
      </c>
      <c r="B28" s="9">
        <v>15994</v>
      </c>
      <c r="C28" s="5">
        <f t="shared" si="0"/>
        <v>19352.739999999998</v>
      </c>
      <c r="D28" s="5">
        <v>1.35</v>
      </c>
      <c r="E28" s="6">
        <f t="shared" si="1"/>
        <v>26126.199000000001</v>
      </c>
      <c r="F28" s="5">
        <v>1.7</v>
      </c>
      <c r="G28" s="5">
        <v>1.3</v>
      </c>
      <c r="H28" s="29">
        <v>1.18</v>
      </c>
      <c r="I28" s="8">
        <f t="shared" si="2"/>
        <v>3564.1296166666666</v>
      </c>
      <c r="J28" s="8">
        <f t="shared" si="3"/>
        <v>6470.2660733333323</v>
      </c>
      <c r="K28" s="20">
        <f t="shared" si="4"/>
        <v>32899.657999999996</v>
      </c>
    </row>
    <row r="29" spans="1:11" ht="24.75" customHeight="1" x14ac:dyDescent="0.25">
      <c r="A29" s="5" t="s">
        <v>69</v>
      </c>
      <c r="B29" s="2">
        <v>20811</v>
      </c>
      <c r="C29" s="5">
        <f t="shared" si="0"/>
        <v>25181.309999999998</v>
      </c>
      <c r="D29" s="5">
        <v>1.35</v>
      </c>
      <c r="E29" s="6">
        <f t="shared" si="1"/>
        <v>33994.768499999998</v>
      </c>
      <c r="F29" s="5">
        <v>1.7</v>
      </c>
      <c r="G29" s="5">
        <v>1.3</v>
      </c>
      <c r="H29" s="29">
        <v>1.18</v>
      </c>
      <c r="I29" s="8">
        <f t="shared" si="2"/>
        <v>4637.5579249999992</v>
      </c>
      <c r="J29" s="8">
        <f t="shared" si="3"/>
        <v>8418.9513099999986</v>
      </c>
      <c r="K29" s="20">
        <f t="shared" si="4"/>
        <v>42808.226999999992</v>
      </c>
    </row>
    <row r="30" spans="1:11" ht="27.75" customHeight="1" x14ac:dyDescent="0.25">
      <c r="A30" s="5" t="s">
        <v>86</v>
      </c>
      <c r="B30" s="2">
        <v>25394</v>
      </c>
      <c r="C30" s="5">
        <f t="shared" si="0"/>
        <v>30726.739999999998</v>
      </c>
      <c r="D30" s="5">
        <v>1.35</v>
      </c>
      <c r="E30" s="6">
        <f t="shared" si="1"/>
        <v>41481.099000000002</v>
      </c>
      <c r="F30" s="5">
        <v>1.7</v>
      </c>
      <c r="G30" s="5">
        <v>1.3</v>
      </c>
      <c r="H30" s="29">
        <v>1.18</v>
      </c>
      <c r="I30" s="8">
        <f t="shared" si="2"/>
        <v>5658.8412833333341</v>
      </c>
      <c r="J30" s="8">
        <f t="shared" si="3"/>
        <v>10272.973406666666</v>
      </c>
      <c r="K30" s="20">
        <f>C30*F30</f>
        <v>52235.457999999999</v>
      </c>
    </row>
    <row r="31" spans="1:11" ht="27.75" customHeight="1" x14ac:dyDescent="0.25">
      <c r="A31" s="28"/>
      <c r="G31" s="5"/>
      <c r="H31" s="29"/>
      <c r="I31" s="8"/>
      <c r="J31" s="8"/>
      <c r="K31" s="20"/>
    </row>
    <row r="32" spans="1:11" x14ac:dyDescent="0.25">
      <c r="G32" s="5"/>
      <c r="H32" s="29"/>
      <c r="I32" s="8"/>
      <c r="J32" s="8"/>
      <c r="K32" s="20"/>
    </row>
    <row r="33" spans="1:11" ht="40.5" customHeight="1" x14ac:dyDescent="0.25">
      <c r="A33" s="26" t="s">
        <v>60</v>
      </c>
      <c r="B33" s="9"/>
      <c r="C33" s="5"/>
      <c r="D33" s="5"/>
      <c r="E33" s="6"/>
      <c r="F33" s="5"/>
      <c r="G33" s="5"/>
      <c r="H33" s="29"/>
      <c r="I33" s="8"/>
      <c r="J33" s="8"/>
      <c r="K33" s="20"/>
    </row>
    <row r="34" spans="1:11" ht="26.25" customHeight="1" x14ac:dyDescent="0.25">
      <c r="A34" s="5" t="s">
        <v>88</v>
      </c>
      <c r="B34" s="9">
        <v>8750</v>
      </c>
      <c r="C34" s="5">
        <f>B34*$C$3</f>
        <v>10587.5</v>
      </c>
      <c r="D34" s="5">
        <v>1.35</v>
      </c>
      <c r="E34" s="6">
        <f t="shared" ref="E34:E40" si="5">C34*D34</f>
        <v>14293.125000000002</v>
      </c>
      <c r="F34" s="5">
        <v>1.7</v>
      </c>
      <c r="G34" s="5">
        <v>1.3</v>
      </c>
      <c r="H34" s="29">
        <v>1.18</v>
      </c>
      <c r="I34" s="8">
        <f t="shared" si="2"/>
        <v>1949.8645833333333</v>
      </c>
      <c r="J34" s="8">
        <f t="shared" si="3"/>
        <v>3539.7541666666662</v>
      </c>
      <c r="K34" s="20">
        <f>C34*F34</f>
        <v>17998.75</v>
      </c>
    </row>
    <row r="35" spans="1:11" ht="26.25" customHeight="1" x14ac:dyDescent="0.25">
      <c r="A35" s="5" t="s">
        <v>101</v>
      </c>
      <c r="B35" s="9">
        <v>8568</v>
      </c>
      <c r="C35" s="5">
        <f>B35*$C$3</f>
        <v>10367.279999999999</v>
      </c>
      <c r="D35" s="5">
        <v>2.35</v>
      </c>
      <c r="E35" s="6">
        <f t="shared" si="5"/>
        <v>24363.107999999997</v>
      </c>
      <c r="F35" s="5">
        <v>1.7</v>
      </c>
      <c r="G35" s="5">
        <v>1.3</v>
      </c>
      <c r="H35" s="29">
        <v>1.18</v>
      </c>
      <c r="I35" s="8">
        <f t="shared" si="2"/>
        <v>1909.3073999999997</v>
      </c>
      <c r="J35" s="8">
        <f t="shared" si="3"/>
        <v>3466.1272799999992</v>
      </c>
      <c r="K35" s="20">
        <f t="shared" ref="K35:K43" si="6">C35*F35</f>
        <v>17624.375999999997</v>
      </c>
    </row>
    <row r="36" spans="1:11" ht="26.25" customHeight="1" x14ac:dyDescent="0.25">
      <c r="A36" s="5" t="s">
        <v>50</v>
      </c>
      <c r="B36" s="9">
        <v>10873</v>
      </c>
      <c r="C36" s="5">
        <f t="shared" ref="C36:C41" si="7">B36*$C$3</f>
        <v>13156.33</v>
      </c>
      <c r="D36" s="5">
        <v>1.35</v>
      </c>
      <c r="E36" s="6">
        <f t="shared" si="5"/>
        <v>17761.0455</v>
      </c>
      <c r="F36" s="5">
        <v>1.7</v>
      </c>
      <c r="G36" s="5">
        <v>1.3</v>
      </c>
      <c r="H36" s="29">
        <v>1.18</v>
      </c>
      <c r="I36" s="8">
        <f t="shared" si="2"/>
        <v>2422.9574416666665</v>
      </c>
      <c r="J36" s="8">
        <f t="shared" si="3"/>
        <v>4398.5996633333334</v>
      </c>
      <c r="K36" s="20">
        <f t="shared" si="6"/>
        <v>22365.760999999999</v>
      </c>
    </row>
    <row r="37" spans="1:11" ht="30.75" customHeight="1" x14ac:dyDescent="0.25">
      <c r="A37" s="5" t="s">
        <v>89</v>
      </c>
      <c r="B37" s="9">
        <v>9939</v>
      </c>
      <c r="C37" s="5">
        <f t="shared" si="7"/>
        <v>12026.19</v>
      </c>
      <c r="D37" s="5">
        <v>1.35</v>
      </c>
      <c r="E37" s="6">
        <f t="shared" si="5"/>
        <v>16235.356500000002</v>
      </c>
      <c r="F37" s="5">
        <v>1.7</v>
      </c>
      <c r="G37" s="5">
        <v>1.3</v>
      </c>
      <c r="H37" s="29">
        <v>1.18</v>
      </c>
      <c r="I37" s="8">
        <f t="shared" si="2"/>
        <v>2214.8233250000003</v>
      </c>
      <c r="J37" s="8">
        <f t="shared" si="3"/>
        <v>4020.7561900000001</v>
      </c>
      <c r="K37" s="20">
        <f>C37*F37</f>
        <v>20444.523000000001</v>
      </c>
    </row>
    <row r="38" spans="1:11" ht="30.75" customHeight="1" x14ac:dyDescent="0.25">
      <c r="A38" s="5" t="s">
        <v>76</v>
      </c>
      <c r="B38" s="9">
        <v>12767</v>
      </c>
      <c r="C38" s="5">
        <f t="shared" si="7"/>
        <v>15448.07</v>
      </c>
      <c r="D38" s="5">
        <v>1.35</v>
      </c>
      <c r="E38" s="6">
        <f t="shared" si="5"/>
        <v>20854.894500000002</v>
      </c>
      <c r="F38" s="5">
        <v>1.7</v>
      </c>
      <c r="G38" s="5">
        <v>1.3</v>
      </c>
      <c r="H38" s="29">
        <v>1.18</v>
      </c>
      <c r="I38" s="8">
        <f t="shared" si="2"/>
        <v>2845.0195583333334</v>
      </c>
      <c r="J38" s="8">
        <f t="shared" si="3"/>
        <v>5164.804736666666</v>
      </c>
      <c r="K38" s="20">
        <f t="shared" si="6"/>
        <v>26261.718999999997</v>
      </c>
    </row>
    <row r="39" spans="1:11" ht="30.75" customHeight="1" x14ac:dyDescent="0.25">
      <c r="A39" s="5" t="s">
        <v>104</v>
      </c>
      <c r="B39" s="9">
        <v>12471</v>
      </c>
      <c r="C39" s="5">
        <f t="shared" si="7"/>
        <v>15089.91</v>
      </c>
      <c r="D39" s="5">
        <v>1.35</v>
      </c>
      <c r="E39" s="6">
        <f t="shared" si="5"/>
        <v>20371.378500000003</v>
      </c>
      <c r="F39" s="5">
        <v>1.7</v>
      </c>
      <c r="G39" s="5">
        <v>1.3</v>
      </c>
      <c r="H39" s="29">
        <v>1.18</v>
      </c>
      <c r="I39" s="8">
        <f t="shared" si="2"/>
        <v>2779.0584249999997</v>
      </c>
      <c r="J39" s="8">
        <f t="shared" si="3"/>
        <v>5045.059909999999</v>
      </c>
      <c r="K39" s="20">
        <f t="shared" si="6"/>
        <v>25652.846999999998</v>
      </c>
    </row>
    <row r="40" spans="1:11" ht="40.5" customHeight="1" x14ac:dyDescent="0.25">
      <c r="A40" s="21" t="s">
        <v>90</v>
      </c>
      <c r="B40" s="9">
        <v>14690</v>
      </c>
      <c r="C40" s="5">
        <f t="shared" si="7"/>
        <v>17774.899999999998</v>
      </c>
      <c r="D40" s="5">
        <v>1.35</v>
      </c>
      <c r="E40" s="6">
        <f t="shared" si="5"/>
        <v>23996.114999999998</v>
      </c>
      <c r="F40" s="5">
        <v>1.7</v>
      </c>
      <c r="G40" s="5">
        <v>1.3</v>
      </c>
      <c r="H40" s="29">
        <v>1.18</v>
      </c>
      <c r="I40" s="8">
        <f t="shared" si="2"/>
        <v>3273.5440833333328</v>
      </c>
      <c r="J40" s="8">
        <f t="shared" si="3"/>
        <v>5942.7415666666648</v>
      </c>
      <c r="K40" s="20">
        <f t="shared" si="6"/>
        <v>30217.329999999994</v>
      </c>
    </row>
    <row r="41" spans="1:11" ht="40.5" customHeight="1" x14ac:dyDescent="0.25">
      <c r="A41" s="21" t="s">
        <v>91</v>
      </c>
      <c r="B41" s="9">
        <v>18998</v>
      </c>
      <c r="C41" s="5">
        <f t="shared" si="7"/>
        <v>22987.579999999998</v>
      </c>
      <c r="D41" s="5">
        <v>1.35</v>
      </c>
      <c r="E41" s="6">
        <f t="shared" si="1"/>
        <v>31033.233</v>
      </c>
      <c r="F41" s="5">
        <v>1.7</v>
      </c>
      <c r="G41" s="5">
        <v>1.3</v>
      </c>
      <c r="H41" s="29">
        <v>1.18</v>
      </c>
      <c r="I41" s="8">
        <f t="shared" si="2"/>
        <v>4233.5459833333334</v>
      </c>
      <c r="J41" s="8">
        <f t="shared" si="3"/>
        <v>7685.5142466666657</v>
      </c>
      <c r="K41" s="20">
        <f t="shared" si="6"/>
        <v>39078.885999999999</v>
      </c>
    </row>
    <row r="42" spans="1:11" ht="30.75" customHeight="1" x14ac:dyDescent="0.25">
      <c r="A42" s="5"/>
      <c r="B42" s="5"/>
      <c r="C42" s="5"/>
      <c r="D42" s="5"/>
      <c r="E42" s="6"/>
      <c r="F42" s="5"/>
      <c r="G42" s="5"/>
      <c r="H42" s="29"/>
      <c r="I42" s="8"/>
      <c r="J42" s="8"/>
      <c r="K42" s="20"/>
    </row>
    <row r="43" spans="1:11" ht="24.75" customHeight="1" x14ac:dyDescent="0.25">
      <c r="A43" s="5" t="s">
        <v>27</v>
      </c>
      <c r="B43" s="5">
        <v>178</v>
      </c>
      <c r="C43" s="5">
        <f t="shared" ref="C43" si="8">B43*$C$3</f>
        <v>215.38</v>
      </c>
      <c r="D43" s="5">
        <v>1.35</v>
      </c>
      <c r="E43" s="6">
        <f t="shared" si="1"/>
        <v>290.76300000000003</v>
      </c>
      <c r="F43" s="5">
        <v>1.8</v>
      </c>
      <c r="G43" s="5">
        <v>1.3</v>
      </c>
      <c r="H43" s="29">
        <v>1.18</v>
      </c>
      <c r="I43" s="8">
        <f t="shared" si="2"/>
        <v>41.999100000000006</v>
      </c>
      <c r="J43" s="8">
        <f t="shared" si="3"/>
        <v>76.244520000000009</v>
      </c>
      <c r="K43" s="20">
        <f t="shared" si="6"/>
        <v>387.68400000000003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AE8D-C53D-40E8-AFBA-F12753C50B54}">
  <dimension ref="A1:U44"/>
  <sheetViews>
    <sheetView topLeftCell="A27" zoomScale="78" zoomScaleNormal="78" workbookViewId="0">
      <selection activeCell="B1" sqref="B1"/>
    </sheetView>
  </sheetViews>
  <sheetFormatPr baseColWidth="10" defaultColWidth="11.42578125" defaultRowHeight="15" x14ac:dyDescent="0.25"/>
  <cols>
    <col min="1" max="1" width="71.7109375" style="3" bestFit="1" customWidth="1"/>
    <col min="2" max="2" width="12.140625" style="3" hidden="1" customWidth="1"/>
    <col min="3" max="3" width="11.28515625" style="3" hidden="1" customWidth="1"/>
    <col min="4" max="4" width="15.7109375" style="3" hidden="1" customWidth="1"/>
    <col min="5" max="5" width="22" style="3" hidden="1" customWidth="1"/>
    <col min="6" max="6" width="20.5703125" style="3" hidden="1" customWidth="1"/>
    <col min="7" max="7" width="15.5703125" style="3" hidden="1" customWidth="1"/>
    <col min="8" max="8" width="14.42578125" style="3" hidden="1" customWidth="1"/>
    <col min="9" max="10" width="15.7109375" style="3" customWidth="1"/>
    <col min="11" max="11" width="11.140625" style="3" bestFit="1" customWidth="1"/>
    <col min="12" max="16384" width="11.42578125" style="3"/>
  </cols>
  <sheetData>
    <row r="1" spans="1:2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2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98</v>
      </c>
      <c r="G2" s="22" t="s">
        <v>97</v>
      </c>
      <c r="H2" s="22" t="s">
        <v>96</v>
      </c>
      <c r="I2" s="25" t="s">
        <v>95</v>
      </c>
      <c r="J2" s="25" t="s">
        <v>94</v>
      </c>
      <c r="K2" s="22" t="s">
        <v>32</v>
      </c>
    </row>
    <row r="3" spans="1:2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6</v>
      </c>
    </row>
    <row r="4" spans="1:2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21" ht="20.25" customHeight="1" x14ac:dyDescent="0.25">
      <c r="A5" s="5" t="s">
        <v>11</v>
      </c>
      <c r="B5" s="9">
        <v>1849</v>
      </c>
      <c r="C5" s="5">
        <f>B5*$C$3</f>
        <v>2237.29</v>
      </c>
      <c r="D5" s="5">
        <v>1.35</v>
      </c>
      <c r="E5" s="6">
        <f>C5*D5</f>
        <v>3020.3415</v>
      </c>
      <c r="F5" s="5">
        <v>1.75</v>
      </c>
      <c r="G5" s="5">
        <v>1.3</v>
      </c>
      <c r="H5" s="29">
        <v>1.18</v>
      </c>
      <c r="I5" s="8">
        <f>C5*F5*G5/$I$3</f>
        <v>424.15289583333333</v>
      </c>
      <c r="J5" s="8">
        <f>C5*F5*H5/$J$3</f>
        <v>770.00064166666652</v>
      </c>
      <c r="K5" s="20">
        <f>C5*F5</f>
        <v>3915.2574999999997</v>
      </c>
    </row>
    <row r="6" spans="1:21" ht="21" customHeight="1" x14ac:dyDescent="0.25">
      <c r="A6" s="5" t="s">
        <v>77</v>
      </c>
      <c r="B6" s="9">
        <v>3410</v>
      </c>
      <c r="C6" s="5">
        <f t="shared" ref="C6:C30" si="0">B6*$C$3</f>
        <v>4126.0999999999995</v>
      </c>
      <c r="D6" s="5">
        <v>1.35</v>
      </c>
      <c r="E6" s="6">
        <f t="shared" ref="E6:E44" si="1">C6*D6</f>
        <v>5570.2349999999997</v>
      </c>
      <c r="F6" s="5">
        <v>1.7</v>
      </c>
      <c r="G6" s="5">
        <v>1.3</v>
      </c>
      <c r="H6" s="29">
        <v>1.18</v>
      </c>
      <c r="I6" s="8">
        <f t="shared" ref="I6:I44" si="2">C6*F6*G6/$I$3</f>
        <v>759.89008333333322</v>
      </c>
      <c r="J6" s="8">
        <f t="shared" ref="J6:J44" si="3">C6*F6*H6/$J$3</f>
        <v>1379.4927666666663</v>
      </c>
      <c r="K6" s="20">
        <f t="shared" ref="K6:K29" si="4">C6*F6</f>
        <v>7014.369999999999</v>
      </c>
    </row>
    <row r="7" spans="1:21" ht="21" customHeight="1" x14ac:dyDescent="0.25">
      <c r="A7" s="5" t="s">
        <v>78</v>
      </c>
      <c r="B7" s="9">
        <v>4957</v>
      </c>
      <c r="C7" s="5">
        <f t="shared" si="0"/>
        <v>5997.97</v>
      </c>
      <c r="D7" s="5">
        <v>1.35</v>
      </c>
      <c r="E7" s="6">
        <f t="shared" si="1"/>
        <v>8097.259500000001</v>
      </c>
      <c r="F7" s="5">
        <v>1.7</v>
      </c>
      <c r="G7" s="5">
        <v>1.3</v>
      </c>
      <c r="H7" s="29">
        <v>1.18</v>
      </c>
      <c r="I7" s="8">
        <f t="shared" si="2"/>
        <v>1104.6261416666669</v>
      </c>
      <c r="J7" s="8">
        <f t="shared" si="3"/>
        <v>2005.3213033333334</v>
      </c>
      <c r="K7" s="20">
        <f t="shared" si="4"/>
        <v>10196.549000000001</v>
      </c>
    </row>
    <row r="8" spans="1:21" ht="26.25" customHeight="1" x14ac:dyDescent="0.25">
      <c r="A8" s="5" t="s">
        <v>79</v>
      </c>
      <c r="B8" s="9">
        <v>6385</v>
      </c>
      <c r="C8" s="5">
        <f t="shared" si="0"/>
        <v>7725.8499999999995</v>
      </c>
      <c r="D8" s="5">
        <v>1.35</v>
      </c>
      <c r="E8" s="6">
        <f t="shared" si="1"/>
        <v>10429.897499999999</v>
      </c>
      <c r="F8" s="5">
        <v>1.7</v>
      </c>
      <c r="G8" s="5">
        <v>1.3</v>
      </c>
      <c r="H8" s="29">
        <v>1.18</v>
      </c>
      <c r="I8" s="8">
        <f t="shared" si="2"/>
        <v>1422.8440416666665</v>
      </c>
      <c r="J8" s="8">
        <f t="shared" si="3"/>
        <v>2583.0091833333327</v>
      </c>
      <c r="K8" s="20">
        <f t="shared" si="4"/>
        <v>13133.944999999998</v>
      </c>
    </row>
    <row r="9" spans="1:21" ht="26.25" customHeight="1" x14ac:dyDescent="0.25">
      <c r="A9" s="5" t="s">
        <v>80</v>
      </c>
      <c r="B9" s="9">
        <v>4107</v>
      </c>
      <c r="C9" s="5">
        <f t="shared" si="0"/>
        <v>4969.47</v>
      </c>
      <c r="D9" s="5">
        <v>1.35</v>
      </c>
      <c r="E9" s="6">
        <f t="shared" si="1"/>
        <v>6708.7845000000007</v>
      </c>
      <c r="F9" s="5">
        <v>1.7</v>
      </c>
      <c r="G9" s="5">
        <v>1.3</v>
      </c>
      <c r="H9" s="29">
        <v>1.18</v>
      </c>
      <c r="I9" s="8">
        <f t="shared" si="2"/>
        <v>915.21072500000002</v>
      </c>
      <c r="J9" s="8">
        <f t="shared" si="3"/>
        <v>1661.45947</v>
      </c>
      <c r="K9" s="20">
        <f t="shared" si="4"/>
        <v>8448.0990000000002</v>
      </c>
    </row>
    <row r="10" spans="1:21" ht="26.25" customHeight="1" x14ac:dyDescent="0.25">
      <c r="A10" s="5" t="s">
        <v>81</v>
      </c>
      <c r="B10" s="9">
        <v>5230</v>
      </c>
      <c r="C10" s="5">
        <f t="shared" si="0"/>
        <v>6328.3</v>
      </c>
      <c r="D10" s="5">
        <v>1.35</v>
      </c>
      <c r="E10" s="6">
        <f t="shared" si="1"/>
        <v>8543.2049999999999</v>
      </c>
      <c r="F10" s="5">
        <v>1.7</v>
      </c>
      <c r="G10" s="5">
        <v>1.3</v>
      </c>
      <c r="H10" s="29">
        <v>1.18</v>
      </c>
      <c r="I10" s="8">
        <f t="shared" si="2"/>
        <v>1165.4619166666669</v>
      </c>
      <c r="J10" s="8">
        <f t="shared" si="3"/>
        <v>2115.7616333333331</v>
      </c>
      <c r="K10" s="20">
        <f t="shared" si="4"/>
        <v>10758.11</v>
      </c>
    </row>
    <row r="11" spans="1:21" ht="26.25" customHeight="1" x14ac:dyDescent="0.25">
      <c r="A11" s="5" t="s">
        <v>82</v>
      </c>
      <c r="B11" s="9">
        <v>7888</v>
      </c>
      <c r="C11" s="5">
        <f t="shared" si="0"/>
        <v>9544.48</v>
      </c>
      <c r="D11" s="5">
        <v>1.35</v>
      </c>
      <c r="E11" s="6">
        <f t="shared" si="1"/>
        <v>12885.048000000001</v>
      </c>
      <c r="F11" s="5">
        <v>1.7</v>
      </c>
      <c r="G11" s="5">
        <v>1.3</v>
      </c>
      <c r="H11" s="29">
        <v>1.18</v>
      </c>
      <c r="I11" s="8">
        <f t="shared" si="2"/>
        <v>1757.7750666666664</v>
      </c>
      <c r="J11" s="8">
        <f t="shared" si="3"/>
        <v>3191.0378133333329</v>
      </c>
      <c r="K11" s="20">
        <f t="shared" si="4"/>
        <v>16225.615999999998</v>
      </c>
      <c r="U11" s="3" t="s">
        <v>92</v>
      </c>
    </row>
    <row r="12" spans="1:21" ht="26.25" customHeight="1" x14ac:dyDescent="0.25">
      <c r="A12" s="5" t="s">
        <v>83</v>
      </c>
      <c r="B12" s="9">
        <v>4620</v>
      </c>
      <c r="C12" s="5">
        <f t="shared" si="0"/>
        <v>5590.2</v>
      </c>
      <c r="D12" s="5">
        <v>1.35</v>
      </c>
      <c r="E12" s="6">
        <f t="shared" si="1"/>
        <v>7546.77</v>
      </c>
      <c r="F12" s="5">
        <v>1.7</v>
      </c>
      <c r="G12" s="5">
        <v>1.3</v>
      </c>
      <c r="H12" s="29">
        <v>1.18</v>
      </c>
      <c r="I12" s="8">
        <f t="shared" si="2"/>
        <v>1029.5285000000001</v>
      </c>
      <c r="J12" s="8">
        <f t="shared" si="3"/>
        <v>1868.9902</v>
      </c>
      <c r="K12" s="20">
        <f t="shared" si="4"/>
        <v>9503.34</v>
      </c>
    </row>
    <row r="13" spans="1:21" ht="26.25" customHeight="1" x14ac:dyDescent="0.25">
      <c r="A13" s="5" t="s">
        <v>84</v>
      </c>
      <c r="B13" s="9">
        <v>6654</v>
      </c>
      <c r="C13" s="5">
        <f t="shared" si="0"/>
        <v>8051.34</v>
      </c>
      <c r="D13" s="5">
        <v>1.35</v>
      </c>
      <c r="E13" s="6">
        <f t="shared" si="1"/>
        <v>10869.309000000001</v>
      </c>
      <c r="F13" s="5">
        <v>1.7</v>
      </c>
      <c r="G13" s="5">
        <v>1.3</v>
      </c>
      <c r="H13" s="29">
        <v>1.18</v>
      </c>
      <c r="I13" s="8">
        <f t="shared" si="2"/>
        <v>1482.78845</v>
      </c>
      <c r="J13" s="8">
        <f t="shared" si="3"/>
        <v>2691.8313400000002</v>
      </c>
      <c r="K13" s="20">
        <f t="shared" si="4"/>
        <v>13687.278</v>
      </c>
    </row>
    <row r="14" spans="1:21" ht="26.25" customHeight="1" x14ac:dyDescent="0.25">
      <c r="A14" s="5" t="s">
        <v>85</v>
      </c>
      <c r="B14" s="9">
        <v>8686</v>
      </c>
      <c r="C14" s="5">
        <f t="shared" si="0"/>
        <v>10510.06</v>
      </c>
      <c r="D14" s="5">
        <v>1.35</v>
      </c>
      <c r="E14" s="6">
        <f t="shared" si="1"/>
        <v>14188.581</v>
      </c>
      <c r="F14" s="5">
        <v>1.7</v>
      </c>
      <c r="G14" s="5">
        <v>1.3</v>
      </c>
      <c r="H14" s="29">
        <v>1.18</v>
      </c>
      <c r="I14" s="8">
        <f t="shared" si="2"/>
        <v>1935.6027166666665</v>
      </c>
      <c r="J14" s="8">
        <f t="shared" si="3"/>
        <v>3513.8633933333331</v>
      </c>
      <c r="K14" s="20">
        <f t="shared" si="4"/>
        <v>17867.101999999999</v>
      </c>
    </row>
    <row r="15" spans="1:21" ht="26.25" customHeight="1" x14ac:dyDescent="0.25">
      <c r="A15" s="5" t="s">
        <v>64</v>
      </c>
      <c r="B15" s="9">
        <v>5937</v>
      </c>
      <c r="C15" s="5">
        <f t="shared" si="0"/>
        <v>7183.7699999999995</v>
      </c>
      <c r="D15" s="5">
        <v>1.35</v>
      </c>
      <c r="E15" s="6">
        <f t="shared" si="1"/>
        <v>9698.0895</v>
      </c>
      <c r="F15" s="5">
        <v>1.7</v>
      </c>
      <c r="G15" s="5">
        <v>1.3</v>
      </c>
      <c r="H15" s="29">
        <v>1.18</v>
      </c>
      <c r="I15" s="8">
        <f t="shared" si="2"/>
        <v>1323.0109749999999</v>
      </c>
      <c r="J15" s="8">
        <f t="shared" si="3"/>
        <v>2401.7737699999998</v>
      </c>
      <c r="K15" s="20">
        <f t="shared" si="4"/>
        <v>12212.409</v>
      </c>
    </row>
    <row r="16" spans="1:21" ht="26.25" customHeight="1" x14ac:dyDescent="0.25">
      <c r="A16" s="5" t="s">
        <v>65</v>
      </c>
      <c r="B16" s="9">
        <v>7168</v>
      </c>
      <c r="C16" s="5">
        <f t="shared" si="0"/>
        <v>8673.2799999999988</v>
      </c>
      <c r="D16" s="5">
        <v>1.35</v>
      </c>
      <c r="E16" s="6">
        <f t="shared" si="1"/>
        <v>11708.928</v>
      </c>
      <c r="F16" s="5">
        <v>1.7</v>
      </c>
      <c r="G16" s="5">
        <v>1.3</v>
      </c>
      <c r="H16" s="29">
        <v>1.18</v>
      </c>
      <c r="I16" s="8">
        <f t="shared" si="2"/>
        <v>1597.3290666666664</v>
      </c>
      <c r="J16" s="8">
        <f t="shared" si="3"/>
        <v>2899.7666133333328</v>
      </c>
      <c r="K16" s="20">
        <f t="shared" si="4"/>
        <v>14744.575999999997</v>
      </c>
    </row>
    <row r="17" spans="1:11" ht="26.25" customHeight="1" x14ac:dyDescent="0.25">
      <c r="A17" s="5" t="s">
        <v>63</v>
      </c>
      <c r="B17" s="9">
        <v>9339</v>
      </c>
      <c r="C17" s="5">
        <f t="shared" si="0"/>
        <v>11300.19</v>
      </c>
      <c r="D17" s="5">
        <v>1.35</v>
      </c>
      <c r="E17" s="6">
        <f t="shared" si="1"/>
        <v>15255.256500000001</v>
      </c>
      <c r="F17" s="5">
        <v>1.7</v>
      </c>
      <c r="G17" s="5">
        <v>1.3</v>
      </c>
      <c r="H17" s="29">
        <v>1.18</v>
      </c>
      <c r="I17" s="8">
        <f t="shared" si="2"/>
        <v>2081.1183249999999</v>
      </c>
      <c r="J17" s="8">
        <f t="shared" si="3"/>
        <v>3778.0301899999999</v>
      </c>
      <c r="K17" s="20">
        <f t="shared" si="4"/>
        <v>19210.323</v>
      </c>
    </row>
    <row r="18" spans="1:11" ht="26.25" customHeight="1" x14ac:dyDescent="0.25">
      <c r="A18" s="5" t="s">
        <v>67</v>
      </c>
      <c r="B18" s="9">
        <v>9623</v>
      </c>
      <c r="C18" s="5">
        <f t="shared" si="0"/>
        <v>11643.83</v>
      </c>
      <c r="D18" s="5">
        <v>1.35</v>
      </c>
      <c r="E18" s="6">
        <f t="shared" si="1"/>
        <v>15719.1705</v>
      </c>
      <c r="F18" s="5">
        <v>1.7</v>
      </c>
      <c r="G18" s="5">
        <v>1.3</v>
      </c>
      <c r="H18" s="29">
        <v>1.18</v>
      </c>
      <c r="I18" s="8">
        <f t="shared" si="2"/>
        <v>2144.405358333333</v>
      </c>
      <c r="J18" s="8">
        <f t="shared" si="3"/>
        <v>3892.9204966666662</v>
      </c>
      <c r="K18" s="20">
        <f t="shared" si="4"/>
        <v>19794.510999999999</v>
      </c>
    </row>
    <row r="19" spans="1:11" ht="26.25" customHeight="1" x14ac:dyDescent="0.25">
      <c r="A19" s="5" t="s">
        <v>70</v>
      </c>
      <c r="B19" s="9">
        <v>10666</v>
      </c>
      <c r="C19" s="5">
        <f t="shared" si="0"/>
        <v>12905.859999999999</v>
      </c>
      <c r="D19" s="5">
        <v>1.35</v>
      </c>
      <c r="E19" s="6">
        <f t="shared" si="1"/>
        <v>17422.911</v>
      </c>
      <c r="F19" s="5">
        <v>1.7</v>
      </c>
      <c r="G19" s="5">
        <v>1.3</v>
      </c>
      <c r="H19" s="29">
        <v>1.18</v>
      </c>
      <c r="I19" s="8">
        <f t="shared" si="2"/>
        <v>2376.8292166666665</v>
      </c>
      <c r="J19" s="8">
        <f t="shared" si="3"/>
        <v>4314.8591933333328</v>
      </c>
      <c r="K19" s="20">
        <f t="shared" si="4"/>
        <v>21939.961999999996</v>
      </c>
    </row>
    <row r="20" spans="1:11" ht="26.25" customHeight="1" x14ac:dyDescent="0.25">
      <c r="A20" s="5" t="s">
        <v>87</v>
      </c>
      <c r="B20" s="9">
        <v>8544</v>
      </c>
      <c r="C20" s="5">
        <f t="shared" si="0"/>
        <v>10338.24</v>
      </c>
      <c r="D20" s="5">
        <v>1.35</v>
      </c>
      <c r="E20" s="6">
        <f t="shared" si="1"/>
        <v>13956.624</v>
      </c>
      <c r="F20" s="5">
        <v>1.7</v>
      </c>
      <c r="G20" s="5">
        <v>1.3</v>
      </c>
      <c r="H20" s="29">
        <v>1.18</v>
      </c>
      <c r="I20" s="8">
        <f t="shared" si="2"/>
        <v>1903.9592</v>
      </c>
      <c r="J20" s="8">
        <f t="shared" si="3"/>
        <v>3456.4182399999995</v>
      </c>
      <c r="K20" s="20">
        <f t="shared" si="4"/>
        <v>17575.007999999998</v>
      </c>
    </row>
    <row r="21" spans="1:11" ht="27.75" customHeight="1" x14ac:dyDescent="0.25">
      <c r="A21" s="5" t="s">
        <v>62</v>
      </c>
      <c r="B21" s="2">
        <v>10893</v>
      </c>
      <c r="C21" s="5">
        <f t="shared" si="0"/>
        <v>13180.529999999999</v>
      </c>
      <c r="D21" s="5">
        <v>1.35</v>
      </c>
      <c r="E21" s="6">
        <f t="shared" si="1"/>
        <v>17793.715499999998</v>
      </c>
      <c r="F21" s="5">
        <v>1.7</v>
      </c>
      <c r="G21" s="5">
        <v>1.3</v>
      </c>
      <c r="H21" s="29">
        <v>1.18</v>
      </c>
      <c r="I21" s="8">
        <f t="shared" si="2"/>
        <v>2427.4142749999996</v>
      </c>
      <c r="J21" s="8">
        <f t="shared" si="3"/>
        <v>4406.6905299999989</v>
      </c>
      <c r="K21" s="20">
        <f t="shared" si="4"/>
        <v>22406.900999999998</v>
      </c>
    </row>
    <row r="22" spans="1:11" ht="27.75" customHeight="1" x14ac:dyDescent="0.25">
      <c r="A22" s="5" t="s">
        <v>75</v>
      </c>
      <c r="B22" s="2">
        <v>12903</v>
      </c>
      <c r="C22" s="5">
        <f t="shared" si="0"/>
        <v>15612.63</v>
      </c>
      <c r="D22" s="5">
        <v>1.35</v>
      </c>
      <c r="E22" s="6">
        <f t="shared" si="1"/>
        <v>21077.050500000001</v>
      </c>
      <c r="F22" s="5">
        <v>1.7</v>
      </c>
      <c r="G22" s="5">
        <v>1.3</v>
      </c>
      <c r="H22" s="29">
        <v>1.18</v>
      </c>
      <c r="I22" s="8">
        <f t="shared" si="2"/>
        <v>2875.3260249999998</v>
      </c>
      <c r="J22" s="8">
        <f t="shared" si="3"/>
        <v>5219.8226299999997</v>
      </c>
      <c r="K22" s="20">
        <f t="shared" si="4"/>
        <v>26541.470999999998</v>
      </c>
    </row>
    <row r="23" spans="1:11" ht="27.75" customHeight="1" x14ac:dyDescent="0.25">
      <c r="A23" s="5" t="s">
        <v>100</v>
      </c>
      <c r="B23" s="2">
        <v>7664</v>
      </c>
      <c r="C23" s="5">
        <f t="shared" si="0"/>
        <v>9273.44</v>
      </c>
      <c r="D23" s="5">
        <v>1.35</v>
      </c>
      <c r="E23" s="6">
        <f t="shared" si="1"/>
        <v>12519.144000000002</v>
      </c>
      <c r="F23" s="5">
        <v>1.7</v>
      </c>
      <c r="G23" s="5">
        <v>1.3</v>
      </c>
      <c r="H23" s="29">
        <v>1.18</v>
      </c>
      <c r="I23" s="8">
        <f t="shared" si="2"/>
        <v>1707.8585333333333</v>
      </c>
      <c r="J23" s="8">
        <f t="shared" si="3"/>
        <v>3100.4201066666665</v>
      </c>
      <c r="K23" s="20">
        <f t="shared" si="4"/>
        <v>15764.848</v>
      </c>
    </row>
    <row r="24" spans="1:11" ht="27.75" customHeight="1" x14ac:dyDescent="0.25">
      <c r="A24" s="5" t="s">
        <v>102</v>
      </c>
      <c r="B24" s="2">
        <v>9757</v>
      </c>
      <c r="C24" s="5">
        <f t="shared" si="0"/>
        <v>11805.97</v>
      </c>
      <c r="D24" s="5">
        <v>1.35</v>
      </c>
      <c r="E24" s="6">
        <f t="shared" si="1"/>
        <v>15938.059499999999</v>
      </c>
      <c r="F24" s="5">
        <v>1.7</v>
      </c>
      <c r="G24" s="5">
        <v>1.3</v>
      </c>
      <c r="H24" s="29">
        <v>1.18</v>
      </c>
      <c r="I24" s="8">
        <f t="shared" si="2"/>
        <v>2174.2661416666665</v>
      </c>
      <c r="J24" s="8">
        <f t="shared" si="3"/>
        <v>3947.1293033333327</v>
      </c>
      <c r="K24" s="20">
        <f t="shared" si="4"/>
        <v>20070.148999999998</v>
      </c>
    </row>
    <row r="25" spans="1:11" ht="27.75" customHeight="1" x14ac:dyDescent="0.25">
      <c r="A25" s="5" t="s">
        <v>99</v>
      </c>
      <c r="B25" s="2">
        <v>13500</v>
      </c>
      <c r="C25" s="5">
        <f t="shared" si="0"/>
        <v>16335</v>
      </c>
      <c r="D25" s="5">
        <v>1.35</v>
      </c>
      <c r="E25" s="6">
        <f t="shared" si="1"/>
        <v>22052.25</v>
      </c>
      <c r="F25" s="5">
        <v>1.7</v>
      </c>
      <c r="G25" s="5">
        <v>1.3</v>
      </c>
      <c r="H25" s="29">
        <v>1.18</v>
      </c>
      <c r="I25" s="8">
        <f t="shared" si="2"/>
        <v>3008.3624999999997</v>
      </c>
      <c r="J25" s="8">
        <f t="shared" si="3"/>
        <v>5461.3349999999991</v>
      </c>
      <c r="K25" s="20">
        <f t="shared" si="4"/>
        <v>27769.5</v>
      </c>
    </row>
    <row r="26" spans="1:11" ht="27.75" customHeight="1" x14ac:dyDescent="0.25">
      <c r="A26" s="5" t="s">
        <v>73</v>
      </c>
      <c r="B26" s="2">
        <v>12796</v>
      </c>
      <c r="C26" s="5">
        <f t="shared" si="0"/>
        <v>15483.16</v>
      </c>
      <c r="D26" s="5">
        <v>1.35</v>
      </c>
      <c r="E26" s="6">
        <f t="shared" si="1"/>
        <v>20902.266</v>
      </c>
      <c r="F26" s="5">
        <v>1.7</v>
      </c>
      <c r="G26" s="5">
        <v>1.3</v>
      </c>
      <c r="H26" s="29">
        <v>1.18</v>
      </c>
      <c r="I26" s="8">
        <f t="shared" si="2"/>
        <v>2851.4819666666667</v>
      </c>
      <c r="J26" s="8">
        <f t="shared" si="3"/>
        <v>5176.5364933333331</v>
      </c>
      <c r="K26" s="20">
        <f t="shared" si="4"/>
        <v>26321.371999999999</v>
      </c>
    </row>
    <row r="27" spans="1:11" ht="24.75" customHeight="1" x14ac:dyDescent="0.25">
      <c r="A27" s="5" t="s">
        <v>68</v>
      </c>
      <c r="B27" s="9">
        <v>17477</v>
      </c>
      <c r="C27" s="5">
        <f t="shared" si="0"/>
        <v>21147.17</v>
      </c>
      <c r="D27" s="5">
        <v>1.35</v>
      </c>
      <c r="E27" s="6">
        <f t="shared" si="1"/>
        <v>28548.679499999998</v>
      </c>
      <c r="F27" s="5">
        <v>1.7</v>
      </c>
      <c r="G27" s="5">
        <v>1.3</v>
      </c>
      <c r="H27" s="29">
        <v>1.18</v>
      </c>
      <c r="I27" s="8">
        <f t="shared" si="2"/>
        <v>3894.6038083333333</v>
      </c>
      <c r="J27" s="8">
        <f t="shared" si="3"/>
        <v>7070.2038366666666</v>
      </c>
      <c r="K27" s="20">
        <f t="shared" si="4"/>
        <v>35950.188999999998</v>
      </c>
    </row>
    <row r="28" spans="1:11" ht="24.75" customHeight="1" x14ac:dyDescent="0.25">
      <c r="A28" s="5" t="s">
        <v>74</v>
      </c>
      <c r="B28" s="9">
        <v>16619</v>
      </c>
      <c r="C28" s="5">
        <f t="shared" si="0"/>
        <v>20108.989999999998</v>
      </c>
      <c r="D28" s="5">
        <v>1.35</v>
      </c>
      <c r="E28" s="6">
        <f t="shared" si="1"/>
        <v>27147.136500000001</v>
      </c>
      <c r="F28" s="5">
        <v>1.7</v>
      </c>
      <c r="G28" s="5">
        <v>1.3</v>
      </c>
      <c r="H28" s="29">
        <v>1.18</v>
      </c>
      <c r="I28" s="8">
        <f t="shared" si="2"/>
        <v>3703.4056583333331</v>
      </c>
      <c r="J28" s="8">
        <f t="shared" si="3"/>
        <v>6723.1056566666657</v>
      </c>
      <c r="K28" s="20">
        <f t="shared" si="4"/>
        <v>34185.282999999996</v>
      </c>
    </row>
    <row r="29" spans="1:11" ht="24.75" customHeight="1" x14ac:dyDescent="0.25">
      <c r="A29" s="5" t="s">
        <v>69</v>
      </c>
      <c r="B29" s="2">
        <v>21385</v>
      </c>
      <c r="C29" s="5">
        <f t="shared" si="0"/>
        <v>25875.85</v>
      </c>
      <c r="D29" s="5">
        <v>1.35</v>
      </c>
      <c r="E29" s="6">
        <f t="shared" si="1"/>
        <v>34932.397499999999</v>
      </c>
      <c r="F29" s="5">
        <v>1.7</v>
      </c>
      <c r="G29" s="5">
        <v>1.3</v>
      </c>
      <c r="H29" s="29">
        <v>1.18</v>
      </c>
      <c r="I29" s="8">
        <f t="shared" si="2"/>
        <v>4765.4690416666663</v>
      </c>
      <c r="J29" s="8">
        <f t="shared" si="3"/>
        <v>8651.1591833333332</v>
      </c>
      <c r="K29" s="20">
        <f t="shared" si="4"/>
        <v>43988.945</v>
      </c>
    </row>
    <row r="30" spans="1:11" ht="27.75" customHeight="1" x14ac:dyDescent="0.25">
      <c r="A30" s="5" t="s">
        <v>86</v>
      </c>
      <c r="B30" s="2">
        <v>26385</v>
      </c>
      <c r="C30" s="5">
        <f t="shared" si="0"/>
        <v>31925.85</v>
      </c>
      <c r="D30" s="5">
        <v>1.35</v>
      </c>
      <c r="E30" s="6">
        <f t="shared" si="1"/>
        <v>43099.897499999999</v>
      </c>
      <c r="F30" s="5">
        <v>1.7</v>
      </c>
      <c r="G30" s="5">
        <v>1.3</v>
      </c>
      <c r="H30" s="29">
        <v>1.18</v>
      </c>
      <c r="I30" s="8">
        <f t="shared" si="2"/>
        <v>5879.6773750000002</v>
      </c>
      <c r="J30" s="8">
        <f t="shared" si="3"/>
        <v>10673.875849999999</v>
      </c>
      <c r="K30" s="20">
        <f>C30*F30</f>
        <v>54273.945</v>
      </c>
    </row>
    <row r="31" spans="1:11" ht="27.75" customHeight="1" x14ac:dyDescent="0.25">
      <c r="A31" s="28"/>
      <c r="G31" s="5"/>
      <c r="H31" s="29"/>
      <c r="I31" s="8"/>
      <c r="J31" s="8"/>
      <c r="K31" s="20"/>
    </row>
    <row r="32" spans="1:11" x14ac:dyDescent="0.25">
      <c r="G32" s="5"/>
      <c r="H32" s="29"/>
      <c r="I32" s="8"/>
      <c r="J32" s="8"/>
      <c r="K32" s="20"/>
    </row>
    <row r="33" spans="1:11" ht="40.5" customHeight="1" x14ac:dyDescent="0.25">
      <c r="A33" s="26" t="s">
        <v>60</v>
      </c>
      <c r="B33" s="9"/>
      <c r="C33" s="5"/>
      <c r="D33" s="5"/>
      <c r="E33" s="6"/>
      <c r="F33" s="5"/>
      <c r="G33" s="5"/>
      <c r="H33" s="29"/>
      <c r="I33" s="8"/>
      <c r="J33" s="8"/>
      <c r="K33" s="20"/>
    </row>
    <row r="34" spans="1:11" ht="26.25" customHeight="1" x14ac:dyDescent="0.25">
      <c r="A34" s="5" t="s">
        <v>88</v>
      </c>
      <c r="B34" s="9">
        <v>9093</v>
      </c>
      <c r="C34" s="5">
        <f>B34*$C$3</f>
        <v>11002.529999999999</v>
      </c>
      <c r="D34" s="5">
        <v>1.35</v>
      </c>
      <c r="E34" s="6">
        <f t="shared" ref="E34:E40" si="5">C34*D34</f>
        <v>14853.415499999999</v>
      </c>
      <c r="F34" s="5">
        <v>1.7</v>
      </c>
      <c r="G34" s="5">
        <v>1.3</v>
      </c>
      <c r="H34" s="29">
        <v>1.18</v>
      </c>
      <c r="I34" s="8">
        <f t="shared" si="2"/>
        <v>2026.2992749999996</v>
      </c>
      <c r="J34" s="8">
        <f t="shared" si="3"/>
        <v>3678.5125299999986</v>
      </c>
      <c r="K34" s="20">
        <f>C34*F34</f>
        <v>18704.300999999996</v>
      </c>
    </row>
    <row r="35" spans="1:11" ht="26.25" customHeight="1" x14ac:dyDescent="0.25">
      <c r="A35" s="5" t="s">
        <v>101</v>
      </c>
      <c r="B35" s="9">
        <v>8903</v>
      </c>
      <c r="C35" s="5">
        <f>B35*$C$3</f>
        <v>10772.63</v>
      </c>
      <c r="D35" s="5">
        <v>2.35</v>
      </c>
      <c r="E35" s="6">
        <f t="shared" si="5"/>
        <v>25315.680499999999</v>
      </c>
      <c r="F35" s="5">
        <v>1.7</v>
      </c>
      <c r="G35" s="5">
        <v>1.3</v>
      </c>
      <c r="H35" s="29">
        <v>1.18</v>
      </c>
      <c r="I35" s="8">
        <f t="shared" si="2"/>
        <v>1983.9593583333333</v>
      </c>
      <c r="J35" s="8">
        <f t="shared" si="3"/>
        <v>3601.649296666666</v>
      </c>
      <c r="K35" s="20">
        <f t="shared" ref="K35:K44" si="6">C35*F35</f>
        <v>18313.470999999998</v>
      </c>
    </row>
    <row r="36" spans="1:11" ht="26.25" customHeight="1" x14ac:dyDescent="0.25">
      <c r="A36" s="5" t="s">
        <v>50</v>
      </c>
      <c r="B36" s="9">
        <v>11299</v>
      </c>
      <c r="C36" s="5">
        <f t="shared" ref="C36:C43" si="7">B36*$C$3</f>
        <v>13671.789999999999</v>
      </c>
      <c r="D36" s="5">
        <v>1.35</v>
      </c>
      <c r="E36" s="6">
        <f t="shared" si="5"/>
        <v>18456.916499999999</v>
      </c>
      <c r="F36" s="5">
        <v>1.7</v>
      </c>
      <c r="G36" s="5">
        <v>1.3</v>
      </c>
      <c r="H36" s="29">
        <v>1.18</v>
      </c>
      <c r="I36" s="8">
        <f t="shared" si="2"/>
        <v>2517.8879916666665</v>
      </c>
      <c r="J36" s="8">
        <f t="shared" si="3"/>
        <v>4570.9351233333327</v>
      </c>
      <c r="K36" s="20">
        <f t="shared" si="6"/>
        <v>23242.042999999998</v>
      </c>
    </row>
    <row r="37" spans="1:11" ht="30.75" customHeight="1" x14ac:dyDescent="0.25">
      <c r="A37" s="5" t="s">
        <v>89</v>
      </c>
      <c r="B37" s="9">
        <v>10327</v>
      </c>
      <c r="C37" s="5">
        <f t="shared" si="7"/>
        <v>12495.67</v>
      </c>
      <c r="D37" s="5">
        <v>1.35</v>
      </c>
      <c r="E37" s="6">
        <f t="shared" si="5"/>
        <v>16869.154500000001</v>
      </c>
      <c r="F37" s="5">
        <v>1.7</v>
      </c>
      <c r="G37" s="5">
        <v>1.3</v>
      </c>
      <c r="H37" s="29">
        <v>1.18</v>
      </c>
      <c r="I37" s="8">
        <f t="shared" si="2"/>
        <v>2301.2858916666669</v>
      </c>
      <c r="J37" s="8">
        <f t="shared" si="3"/>
        <v>4177.7190033333327</v>
      </c>
      <c r="K37" s="20">
        <f>C37*F37</f>
        <v>21242.638999999999</v>
      </c>
    </row>
    <row r="38" spans="1:11" ht="30.75" customHeight="1" x14ac:dyDescent="0.25">
      <c r="A38" s="5" t="s">
        <v>76</v>
      </c>
      <c r="B38" s="9">
        <v>13266</v>
      </c>
      <c r="C38" s="5">
        <f t="shared" si="7"/>
        <v>16051.859999999999</v>
      </c>
      <c r="D38" s="5">
        <v>1.35</v>
      </c>
      <c r="E38" s="6">
        <f t="shared" si="5"/>
        <v>21670.010999999999</v>
      </c>
      <c r="F38" s="5">
        <v>1.7</v>
      </c>
      <c r="G38" s="5">
        <v>1.3</v>
      </c>
      <c r="H38" s="29">
        <v>1.18</v>
      </c>
      <c r="I38" s="8">
        <f t="shared" si="2"/>
        <v>2956.2175499999998</v>
      </c>
      <c r="J38" s="8">
        <f t="shared" si="3"/>
        <v>5366.6718599999995</v>
      </c>
      <c r="K38" s="20">
        <f t="shared" si="6"/>
        <v>27288.161999999997</v>
      </c>
    </row>
    <row r="39" spans="1:11" ht="30.75" customHeight="1" x14ac:dyDescent="0.25">
      <c r="A39" s="5" t="s">
        <v>104</v>
      </c>
      <c r="B39" s="9">
        <v>12958</v>
      </c>
      <c r="C39" s="5">
        <f t="shared" si="7"/>
        <v>15679.18</v>
      </c>
      <c r="D39" s="5">
        <v>1.35</v>
      </c>
      <c r="E39" s="6">
        <f t="shared" si="5"/>
        <v>21166.893</v>
      </c>
      <c r="F39" s="5">
        <v>1.7</v>
      </c>
      <c r="G39" s="5">
        <v>1.3</v>
      </c>
      <c r="H39" s="29">
        <v>1.18</v>
      </c>
      <c r="I39" s="8">
        <f t="shared" si="2"/>
        <v>2887.5823166666669</v>
      </c>
      <c r="J39" s="8">
        <f t="shared" si="3"/>
        <v>5242.0725133333335</v>
      </c>
      <c r="K39" s="20">
        <f t="shared" si="6"/>
        <v>26654.606</v>
      </c>
    </row>
    <row r="40" spans="1:11" ht="40.5" customHeight="1" x14ac:dyDescent="0.25">
      <c r="A40" s="21" t="s">
        <v>90</v>
      </c>
      <c r="B40" s="9">
        <v>15265</v>
      </c>
      <c r="C40" s="5">
        <f t="shared" si="7"/>
        <v>18470.649999999998</v>
      </c>
      <c r="D40" s="5">
        <v>1.35</v>
      </c>
      <c r="E40" s="6">
        <f t="shared" si="5"/>
        <v>24935.377499999999</v>
      </c>
      <c r="F40" s="5">
        <v>1.7</v>
      </c>
      <c r="G40" s="5">
        <v>1.3</v>
      </c>
      <c r="H40" s="29">
        <v>1.18</v>
      </c>
      <c r="I40" s="8">
        <f t="shared" si="2"/>
        <v>3401.6780416666661</v>
      </c>
      <c r="J40" s="8">
        <f t="shared" si="3"/>
        <v>6175.3539833333316</v>
      </c>
      <c r="K40" s="20">
        <f t="shared" si="6"/>
        <v>31400.104999999996</v>
      </c>
    </row>
    <row r="41" spans="1:11" ht="40.5" customHeight="1" x14ac:dyDescent="0.25">
      <c r="A41" s="21" t="s">
        <v>91</v>
      </c>
      <c r="B41" s="9">
        <v>19740</v>
      </c>
      <c r="C41" s="5">
        <f t="shared" si="7"/>
        <v>23885.399999999998</v>
      </c>
      <c r="D41" s="5">
        <v>1.35</v>
      </c>
      <c r="E41" s="6">
        <f t="shared" si="1"/>
        <v>32245.29</v>
      </c>
      <c r="F41" s="5">
        <v>1.7</v>
      </c>
      <c r="G41" s="5">
        <v>1.3</v>
      </c>
      <c r="H41" s="29">
        <v>1.18</v>
      </c>
      <c r="I41" s="8">
        <f t="shared" si="2"/>
        <v>4398.8944999999994</v>
      </c>
      <c r="J41" s="8">
        <f t="shared" si="3"/>
        <v>7985.6853999999985</v>
      </c>
      <c r="K41" s="20">
        <f t="shared" si="6"/>
        <v>40605.179999999993</v>
      </c>
    </row>
    <row r="42" spans="1:11" ht="40.5" customHeight="1" x14ac:dyDescent="0.25">
      <c r="A42" s="21" t="s">
        <v>105</v>
      </c>
      <c r="B42" s="9">
        <v>21173</v>
      </c>
      <c r="C42" s="5">
        <f t="shared" si="7"/>
        <v>25619.329999999998</v>
      </c>
      <c r="D42" s="5">
        <v>1.35</v>
      </c>
      <c r="E42" s="6">
        <f t="shared" si="1"/>
        <v>34586.095500000003</v>
      </c>
      <c r="F42" s="5">
        <v>1.7</v>
      </c>
      <c r="G42" s="5">
        <v>1.3</v>
      </c>
      <c r="H42" s="29">
        <v>1.18</v>
      </c>
      <c r="I42" s="8">
        <f t="shared" si="2"/>
        <v>4718.2266083333334</v>
      </c>
      <c r="J42" s="8">
        <f t="shared" si="3"/>
        <v>8565.3959966666662</v>
      </c>
      <c r="K42" s="20">
        <f t="shared" si="6"/>
        <v>43552.860999999997</v>
      </c>
    </row>
    <row r="43" spans="1:11" ht="30.75" customHeight="1" x14ac:dyDescent="0.25">
      <c r="A43" s="5" t="s">
        <v>106</v>
      </c>
      <c r="B43" s="5">
        <v>26087</v>
      </c>
      <c r="C43" s="5">
        <f t="shared" si="7"/>
        <v>31565.27</v>
      </c>
      <c r="D43" s="5">
        <v>1.35</v>
      </c>
      <c r="E43" s="6">
        <f t="shared" si="1"/>
        <v>42613.114500000003</v>
      </c>
      <c r="F43" s="5">
        <v>1.7</v>
      </c>
      <c r="G43" s="5">
        <v>1.3</v>
      </c>
      <c r="H43" s="29">
        <v>1.18</v>
      </c>
      <c r="I43" s="8">
        <f t="shared" si="2"/>
        <v>5813.2705583333336</v>
      </c>
      <c r="J43" s="8">
        <f t="shared" si="3"/>
        <v>10553.321936666667</v>
      </c>
      <c r="K43" s="20">
        <f t="shared" si="6"/>
        <v>53660.959000000003</v>
      </c>
    </row>
    <row r="44" spans="1:11" ht="24.75" customHeight="1" x14ac:dyDescent="0.25">
      <c r="A44" s="5" t="s">
        <v>27</v>
      </c>
      <c r="B44" s="5">
        <v>185</v>
      </c>
      <c r="C44" s="5">
        <f t="shared" ref="C44" si="8">B44*$C$3</f>
        <v>223.85</v>
      </c>
      <c r="D44" s="5">
        <v>1.35</v>
      </c>
      <c r="E44" s="6">
        <f t="shared" si="1"/>
        <v>302.19749999999999</v>
      </c>
      <c r="F44" s="5">
        <v>1.8</v>
      </c>
      <c r="G44" s="5">
        <v>1.3</v>
      </c>
      <c r="H44" s="29">
        <v>1.18</v>
      </c>
      <c r="I44" s="8">
        <f t="shared" si="2"/>
        <v>43.650750000000009</v>
      </c>
      <c r="J44" s="8">
        <f t="shared" si="3"/>
        <v>79.242900000000006</v>
      </c>
      <c r="K44" s="20">
        <f t="shared" si="6"/>
        <v>402.93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FAA3-4F66-43D4-935A-FDB5E81CBAC9}">
  <dimension ref="A1:U44"/>
  <sheetViews>
    <sheetView tabSelected="1" zoomScale="78" zoomScaleNormal="78" workbookViewId="0">
      <selection activeCell="N13" sqref="N13"/>
    </sheetView>
  </sheetViews>
  <sheetFormatPr baseColWidth="10" defaultColWidth="11.42578125" defaultRowHeight="15" x14ac:dyDescent="0.25"/>
  <cols>
    <col min="1" max="1" width="7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21.42578125" style="3" hidden="1" customWidth="1"/>
    <col min="7" max="7" width="16.140625" style="3" hidden="1" customWidth="1"/>
    <col min="8" max="8" width="14.85546875" style="3" hidden="1" customWidth="1"/>
    <col min="9" max="10" width="15.7109375" style="3" customWidth="1"/>
    <col min="11" max="11" width="11.140625" style="3" bestFit="1" customWidth="1"/>
    <col min="12" max="16384" width="11.42578125" style="3"/>
  </cols>
  <sheetData>
    <row r="1" spans="1:2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24"/>
    </row>
    <row r="2" spans="1:21" ht="30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98</v>
      </c>
      <c r="G2" s="22" t="s">
        <v>97</v>
      </c>
      <c r="H2" s="22" t="s">
        <v>96</v>
      </c>
      <c r="I2" s="25" t="s">
        <v>95</v>
      </c>
      <c r="J2" s="25" t="s">
        <v>94</v>
      </c>
      <c r="K2" s="22" t="s">
        <v>32</v>
      </c>
    </row>
    <row r="3" spans="1:2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4">
        <v>6</v>
      </c>
    </row>
    <row r="4" spans="1:21" ht="32.25" customHeight="1" x14ac:dyDescent="0.25">
      <c r="A4" s="27" t="s">
        <v>59</v>
      </c>
      <c r="B4" s="2"/>
      <c r="C4" s="2"/>
      <c r="D4" s="5"/>
      <c r="E4" s="5"/>
      <c r="F4" s="5"/>
      <c r="G4" s="5"/>
      <c r="H4" s="2"/>
      <c r="I4" s="2"/>
      <c r="J4" s="24"/>
    </row>
    <row r="5" spans="1:21" ht="20.25" customHeight="1" x14ac:dyDescent="0.25">
      <c r="A5" s="5" t="s">
        <v>107</v>
      </c>
      <c r="B5" s="9">
        <v>1974.33</v>
      </c>
      <c r="C5" s="5">
        <f>B5*$C$3</f>
        <v>2388.9393</v>
      </c>
      <c r="D5" s="5">
        <v>1.35</v>
      </c>
      <c r="E5" s="6">
        <f>C5*D5</f>
        <v>3225.0680550000002</v>
      </c>
      <c r="F5" s="5">
        <v>1.75</v>
      </c>
      <c r="G5" s="5">
        <v>1.3</v>
      </c>
      <c r="H5" s="29">
        <v>1.18</v>
      </c>
      <c r="I5" s="8">
        <f>C5*F5*G5/$I$3</f>
        <v>452.9030756250001</v>
      </c>
      <c r="J5" s="8">
        <f>C5*F5*H5/$J$3</f>
        <v>822.19327575</v>
      </c>
      <c r="K5" s="20">
        <f>C5*F5</f>
        <v>4180.6437750000005</v>
      </c>
    </row>
    <row r="6" spans="1:21" ht="21" customHeight="1" x14ac:dyDescent="0.25">
      <c r="A6" s="5" t="s">
        <v>77</v>
      </c>
      <c r="B6" s="9">
        <v>3641.85</v>
      </c>
      <c r="C6" s="5">
        <f t="shared" ref="C6:C30" si="0">B6*$C$3</f>
        <v>4406.6385</v>
      </c>
      <c r="D6" s="5">
        <v>1.35</v>
      </c>
      <c r="E6" s="6">
        <f t="shared" ref="E6:E44" si="1">C6*D6</f>
        <v>5948.9619750000002</v>
      </c>
      <c r="F6" s="5">
        <v>1.7</v>
      </c>
      <c r="G6" s="5">
        <v>1.3</v>
      </c>
      <c r="H6" s="29">
        <v>1.18</v>
      </c>
      <c r="I6" s="8">
        <f t="shared" ref="I6:I44" si="2">C6*F6*G6/$I$3</f>
        <v>811.55592375000003</v>
      </c>
      <c r="J6" s="8">
        <f t="shared" ref="J6:J44" si="3">C6*F6*H6/$J$3</f>
        <v>1473.2861384999999</v>
      </c>
      <c r="K6" s="20">
        <f t="shared" ref="K6:K29" si="4">C6*F6</f>
        <v>7491.2854499999994</v>
      </c>
    </row>
    <row r="7" spans="1:21" ht="21" customHeight="1" x14ac:dyDescent="0.25">
      <c r="A7" s="5" t="s">
        <v>78</v>
      </c>
      <c r="B7" s="9">
        <v>5294.53</v>
      </c>
      <c r="C7" s="5">
        <f t="shared" si="0"/>
        <v>6406.3812999999991</v>
      </c>
      <c r="D7" s="5">
        <v>1.35</v>
      </c>
      <c r="E7" s="6">
        <f t="shared" si="1"/>
        <v>8648.6147549999987</v>
      </c>
      <c r="F7" s="5">
        <v>1.7</v>
      </c>
      <c r="G7" s="5">
        <v>1.3</v>
      </c>
      <c r="H7" s="29">
        <v>1.18</v>
      </c>
      <c r="I7" s="8">
        <f t="shared" si="2"/>
        <v>1179.8418894166664</v>
      </c>
      <c r="J7" s="8">
        <f t="shared" si="3"/>
        <v>2141.866814633333</v>
      </c>
      <c r="K7" s="20">
        <f t="shared" si="4"/>
        <v>10890.848209999998</v>
      </c>
    </row>
    <row r="8" spans="1:21" ht="26.25" customHeight="1" x14ac:dyDescent="0.25">
      <c r="A8" s="5" t="s">
        <v>79</v>
      </c>
      <c r="B8" s="9">
        <v>6818.31</v>
      </c>
      <c r="C8" s="5">
        <f t="shared" si="0"/>
        <v>8250.1550999999999</v>
      </c>
      <c r="D8" s="5">
        <v>1.35</v>
      </c>
      <c r="E8" s="6">
        <f t="shared" si="1"/>
        <v>11137.709385</v>
      </c>
      <c r="F8" s="5">
        <v>1.7</v>
      </c>
      <c r="G8" s="5">
        <v>1.3</v>
      </c>
      <c r="H8" s="29">
        <v>1.18</v>
      </c>
      <c r="I8" s="8">
        <f t="shared" si="2"/>
        <v>1519.40356425</v>
      </c>
      <c r="J8" s="8">
        <f t="shared" si="3"/>
        <v>2758.3018551</v>
      </c>
      <c r="K8" s="20">
        <f t="shared" si="4"/>
        <v>14025.26367</v>
      </c>
    </row>
    <row r="9" spans="1:21" ht="26.25" customHeight="1" x14ac:dyDescent="0.25">
      <c r="A9" s="5" t="s">
        <v>108</v>
      </c>
      <c r="B9" s="9">
        <v>4386.1499999999996</v>
      </c>
      <c r="C9" s="5">
        <f t="shared" si="0"/>
        <v>5307.2414999999992</v>
      </c>
      <c r="D9" s="5">
        <v>1.35</v>
      </c>
      <c r="E9" s="6">
        <f t="shared" si="1"/>
        <v>7164.7760249999992</v>
      </c>
      <c r="F9" s="5">
        <v>1.7</v>
      </c>
      <c r="G9" s="5">
        <v>1.3</v>
      </c>
      <c r="H9" s="29">
        <v>1.18</v>
      </c>
      <c r="I9" s="8">
        <f t="shared" si="2"/>
        <v>977.41697624999995</v>
      </c>
      <c r="J9" s="8">
        <f t="shared" si="3"/>
        <v>1774.3877414999997</v>
      </c>
      <c r="K9" s="20">
        <f t="shared" si="4"/>
        <v>9022.3105499999983</v>
      </c>
    </row>
    <row r="10" spans="1:21" ht="26.25" customHeight="1" x14ac:dyDescent="0.25">
      <c r="A10" s="5" t="s">
        <v>109</v>
      </c>
      <c r="B10" s="9">
        <v>5584.71</v>
      </c>
      <c r="C10" s="5">
        <f t="shared" si="0"/>
        <v>6757.4991</v>
      </c>
      <c r="D10" s="5">
        <v>1.35</v>
      </c>
      <c r="E10" s="6">
        <f t="shared" si="1"/>
        <v>9122.6237849999998</v>
      </c>
      <c r="F10" s="5">
        <v>1.7</v>
      </c>
      <c r="G10" s="5">
        <v>1.3</v>
      </c>
      <c r="H10" s="29">
        <v>1.18</v>
      </c>
      <c r="I10" s="8">
        <f t="shared" si="2"/>
        <v>1244.50608425</v>
      </c>
      <c r="J10" s="8">
        <f t="shared" si="3"/>
        <v>2259.2571991</v>
      </c>
      <c r="K10" s="20">
        <f t="shared" si="4"/>
        <v>11487.74847</v>
      </c>
    </row>
    <row r="11" spans="1:21" ht="26.25" customHeight="1" x14ac:dyDescent="0.25">
      <c r="A11" s="5" t="s">
        <v>110</v>
      </c>
      <c r="B11" s="9">
        <v>8424.0499999999993</v>
      </c>
      <c r="C11" s="5">
        <f t="shared" si="0"/>
        <v>10193.100499999999</v>
      </c>
      <c r="D11" s="5">
        <v>1.35</v>
      </c>
      <c r="E11" s="6">
        <f t="shared" si="1"/>
        <v>13760.685674999999</v>
      </c>
      <c r="F11" s="5">
        <v>1.7</v>
      </c>
      <c r="G11" s="5">
        <v>1.3</v>
      </c>
      <c r="H11" s="29">
        <v>1.18</v>
      </c>
      <c r="I11" s="8">
        <f t="shared" si="2"/>
        <v>1877.229342083333</v>
      </c>
      <c r="J11" s="8">
        <f t="shared" si="3"/>
        <v>3407.8932671666662</v>
      </c>
      <c r="K11" s="20">
        <f t="shared" si="4"/>
        <v>17328.270849999997</v>
      </c>
      <c r="U11" s="3" t="s">
        <v>92</v>
      </c>
    </row>
    <row r="12" spans="1:21" ht="26.25" customHeight="1" x14ac:dyDescent="0.25">
      <c r="A12" s="5" t="s">
        <v>113</v>
      </c>
      <c r="B12" s="9">
        <v>4933.6400000000003</v>
      </c>
      <c r="C12" s="5">
        <f t="shared" si="0"/>
        <v>5969.7044000000005</v>
      </c>
      <c r="D12" s="5">
        <v>1.35</v>
      </c>
      <c r="E12" s="6">
        <f t="shared" si="1"/>
        <v>8059.1009400000012</v>
      </c>
      <c r="F12" s="5">
        <v>1.7</v>
      </c>
      <c r="G12" s="5">
        <v>1.3</v>
      </c>
      <c r="H12" s="29">
        <v>1.18</v>
      </c>
      <c r="I12" s="8">
        <f t="shared" si="2"/>
        <v>1099.4205603333332</v>
      </c>
      <c r="J12" s="8">
        <f t="shared" si="3"/>
        <v>1995.8711710666666</v>
      </c>
      <c r="K12" s="20">
        <f t="shared" si="4"/>
        <v>10148.49748</v>
      </c>
    </row>
    <row r="13" spans="1:21" ht="26.25" customHeight="1" x14ac:dyDescent="0.25">
      <c r="A13" s="5" t="s">
        <v>111</v>
      </c>
      <c r="B13" s="9">
        <v>7106.67</v>
      </c>
      <c r="C13" s="5">
        <f t="shared" si="0"/>
        <v>8599.0707000000002</v>
      </c>
      <c r="D13" s="5">
        <v>1.35</v>
      </c>
      <c r="E13" s="6">
        <f t="shared" si="1"/>
        <v>11608.745445</v>
      </c>
      <c r="F13" s="5">
        <v>1.7</v>
      </c>
      <c r="G13" s="5">
        <v>1.3</v>
      </c>
      <c r="H13" s="29">
        <v>1.18</v>
      </c>
      <c r="I13" s="8">
        <f t="shared" si="2"/>
        <v>1583.66218725</v>
      </c>
      <c r="J13" s="8">
        <f t="shared" si="3"/>
        <v>2874.9559707000003</v>
      </c>
      <c r="K13" s="20">
        <f t="shared" si="4"/>
        <v>14618.420190000001</v>
      </c>
    </row>
    <row r="14" spans="1:21" ht="26.25" customHeight="1" x14ac:dyDescent="0.25">
      <c r="A14" s="5" t="s">
        <v>112</v>
      </c>
      <c r="B14" s="9">
        <v>9276.8700000000008</v>
      </c>
      <c r="C14" s="5">
        <f t="shared" si="0"/>
        <v>11225.012700000001</v>
      </c>
      <c r="D14" s="5">
        <v>1.35</v>
      </c>
      <c r="E14" s="6">
        <f t="shared" si="1"/>
        <v>15153.767145000002</v>
      </c>
      <c r="F14" s="5">
        <v>1.7</v>
      </c>
      <c r="G14" s="5">
        <v>1.3</v>
      </c>
      <c r="H14" s="29">
        <v>1.18</v>
      </c>
      <c r="I14" s="8">
        <f t="shared" si="2"/>
        <v>2067.2731722500002</v>
      </c>
      <c r="J14" s="8">
        <f t="shared" si="3"/>
        <v>3752.8959126999998</v>
      </c>
      <c r="K14" s="20">
        <f t="shared" si="4"/>
        <v>19082.52159</v>
      </c>
    </row>
    <row r="15" spans="1:21" ht="26.25" customHeight="1" x14ac:dyDescent="0.25">
      <c r="A15" s="5" t="s">
        <v>64</v>
      </c>
      <c r="B15" s="9">
        <v>6340.35</v>
      </c>
      <c r="C15" s="5">
        <f t="shared" si="0"/>
        <v>7671.8235000000004</v>
      </c>
      <c r="D15" s="5">
        <v>1.35</v>
      </c>
      <c r="E15" s="6">
        <f t="shared" si="1"/>
        <v>10356.961725000001</v>
      </c>
      <c r="F15" s="5">
        <v>1.7</v>
      </c>
      <c r="G15" s="5">
        <v>1.3</v>
      </c>
      <c r="H15" s="29">
        <v>1.18</v>
      </c>
      <c r="I15" s="8">
        <f t="shared" si="2"/>
        <v>1412.89416125</v>
      </c>
      <c r="J15" s="8">
        <f t="shared" si="3"/>
        <v>2564.9463234999998</v>
      </c>
      <c r="K15" s="20">
        <f t="shared" si="4"/>
        <v>13042.09995</v>
      </c>
    </row>
    <row r="16" spans="1:21" ht="26.25" customHeight="1" x14ac:dyDescent="0.25">
      <c r="A16" s="5" t="s">
        <v>65</v>
      </c>
      <c r="B16" s="9">
        <v>9124.94</v>
      </c>
      <c r="C16" s="5">
        <f t="shared" si="0"/>
        <v>11041.1774</v>
      </c>
      <c r="D16" s="5">
        <v>1.35</v>
      </c>
      <c r="E16" s="6">
        <f t="shared" si="1"/>
        <v>14905.589490000002</v>
      </c>
      <c r="F16" s="5">
        <v>1.7</v>
      </c>
      <c r="G16" s="5">
        <v>1.3</v>
      </c>
      <c r="H16" s="29">
        <v>1.18</v>
      </c>
      <c r="I16" s="8">
        <f t="shared" si="2"/>
        <v>2033.4168378333334</v>
      </c>
      <c r="J16" s="8">
        <f t="shared" si="3"/>
        <v>3691.4336440666666</v>
      </c>
      <c r="K16" s="20">
        <f t="shared" si="4"/>
        <v>18770.00158</v>
      </c>
    </row>
    <row r="17" spans="1:11" ht="26.25" customHeight="1" x14ac:dyDescent="0.25">
      <c r="A17" s="5" t="s">
        <v>63</v>
      </c>
      <c r="B17" s="9">
        <v>11633.77</v>
      </c>
      <c r="C17" s="5">
        <f t="shared" si="0"/>
        <v>14076.861699999999</v>
      </c>
      <c r="D17" s="5">
        <v>1.35</v>
      </c>
      <c r="E17" s="6">
        <f t="shared" si="1"/>
        <v>19003.763295000001</v>
      </c>
      <c r="F17" s="5">
        <v>1.7</v>
      </c>
      <c r="G17" s="5">
        <v>1.3</v>
      </c>
      <c r="H17" s="29">
        <v>1.18</v>
      </c>
      <c r="I17" s="8">
        <f t="shared" si="2"/>
        <v>2592.4886964166667</v>
      </c>
      <c r="J17" s="8">
        <f t="shared" si="3"/>
        <v>4706.3640950333329</v>
      </c>
      <c r="K17" s="20">
        <f t="shared" si="4"/>
        <v>23930.66489</v>
      </c>
    </row>
    <row r="18" spans="1:11" ht="26.25" customHeight="1" x14ac:dyDescent="0.25">
      <c r="A18" s="5" t="s">
        <v>67</v>
      </c>
      <c r="B18" s="9">
        <v>10276.73</v>
      </c>
      <c r="C18" s="5">
        <f t="shared" si="0"/>
        <v>12434.843299999999</v>
      </c>
      <c r="D18" s="5">
        <v>1.35</v>
      </c>
      <c r="E18" s="6">
        <f t="shared" si="1"/>
        <v>16787.038454999998</v>
      </c>
      <c r="F18" s="5">
        <v>1.7</v>
      </c>
      <c r="G18" s="5">
        <v>1.3</v>
      </c>
      <c r="H18" s="29">
        <v>1.18</v>
      </c>
      <c r="I18" s="8">
        <f t="shared" si="2"/>
        <v>2290.0836410833331</v>
      </c>
      <c r="J18" s="8">
        <f t="shared" si="3"/>
        <v>4157.3826099666658</v>
      </c>
      <c r="K18" s="20">
        <f t="shared" si="4"/>
        <v>21139.233609999996</v>
      </c>
    </row>
    <row r="19" spans="1:11" ht="26.25" customHeight="1" x14ac:dyDescent="0.25">
      <c r="A19" s="5" t="s">
        <v>70</v>
      </c>
      <c r="B19" s="9">
        <v>11391.52</v>
      </c>
      <c r="C19" s="5">
        <f t="shared" si="0"/>
        <v>13783.7392</v>
      </c>
      <c r="D19" s="5">
        <v>1.35</v>
      </c>
      <c r="E19" s="6">
        <f t="shared" si="1"/>
        <v>18608.047920000001</v>
      </c>
      <c r="F19" s="5">
        <v>1.7</v>
      </c>
      <c r="G19" s="5">
        <v>1.3</v>
      </c>
      <c r="H19" s="29">
        <v>1.18</v>
      </c>
      <c r="I19" s="8">
        <f t="shared" si="2"/>
        <v>2538.5053026666665</v>
      </c>
      <c r="J19" s="8">
        <f t="shared" si="3"/>
        <v>4608.3634725333332</v>
      </c>
      <c r="K19" s="20">
        <f t="shared" si="4"/>
        <v>23432.356639999998</v>
      </c>
    </row>
    <row r="20" spans="1:11" ht="26.25" customHeight="1" x14ac:dyDescent="0.25">
      <c r="A20" s="5" t="s">
        <v>87</v>
      </c>
      <c r="B20" s="9">
        <v>9124.94</v>
      </c>
      <c r="C20" s="5">
        <f t="shared" si="0"/>
        <v>11041.1774</v>
      </c>
      <c r="D20" s="5">
        <v>1.35</v>
      </c>
      <c r="E20" s="6">
        <f t="shared" si="1"/>
        <v>14905.589490000002</v>
      </c>
      <c r="F20" s="5">
        <v>1.7</v>
      </c>
      <c r="G20" s="5">
        <v>1.3</v>
      </c>
      <c r="H20" s="29">
        <v>1.18</v>
      </c>
      <c r="I20" s="8">
        <f t="shared" si="2"/>
        <v>2033.4168378333334</v>
      </c>
      <c r="J20" s="8">
        <f t="shared" si="3"/>
        <v>3691.4336440666666</v>
      </c>
      <c r="K20" s="20">
        <f t="shared" si="4"/>
        <v>18770.00158</v>
      </c>
    </row>
    <row r="21" spans="1:11" ht="27.75" customHeight="1" x14ac:dyDescent="0.25">
      <c r="A21" s="5" t="s">
        <v>62</v>
      </c>
      <c r="B21" s="2">
        <v>11633.77</v>
      </c>
      <c r="C21" s="5">
        <f t="shared" si="0"/>
        <v>14076.861699999999</v>
      </c>
      <c r="D21" s="5">
        <v>1.35</v>
      </c>
      <c r="E21" s="6">
        <f t="shared" si="1"/>
        <v>19003.763295000001</v>
      </c>
      <c r="F21" s="5">
        <v>1.7</v>
      </c>
      <c r="G21" s="5">
        <v>1.3</v>
      </c>
      <c r="H21" s="29">
        <v>1.18</v>
      </c>
      <c r="I21" s="8">
        <f t="shared" si="2"/>
        <v>2592.4886964166667</v>
      </c>
      <c r="J21" s="8">
        <f t="shared" si="3"/>
        <v>4706.3640950333329</v>
      </c>
      <c r="K21" s="20">
        <f t="shared" si="4"/>
        <v>23930.66489</v>
      </c>
    </row>
    <row r="22" spans="1:11" ht="27.75" customHeight="1" x14ac:dyDescent="0.25">
      <c r="A22" s="5" t="s">
        <v>75</v>
      </c>
      <c r="B22" s="2">
        <v>13780.53</v>
      </c>
      <c r="C22" s="5">
        <f t="shared" si="0"/>
        <v>16674.441299999999</v>
      </c>
      <c r="D22" s="5">
        <v>1.35</v>
      </c>
      <c r="E22" s="6">
        <f t="shared" si="1"/>
        <v>22510.495755</v>
      </c>
      <c r="F22" s="5">
        <v>1.7</v>
      </c>
      <c r="G22" s="5">
        <v>1.3</v>
      </c>
      <c r="H22" s="29">
        <v>1.18</v>
      </c>
      <c r="I22" s="8">
        <f t="shared" si="2"/>
        <v>3070.8762727499998</v>
      </c>
      <c r="J22" s="8">
        <f t="shared" si="3"/>
        <v>5574.8215412999998</v>
      </c>
      <c r="K22" s="20">
        <f t="shared" si="4"/>
        <v>28346.550209999998</v>
      </c>
    </row>
    <row r="23" spans="1:11" ht="27.75" customHeight="1" x14ac:dyDescent="0.25">
      <c r="A23" s="5" t="s">
        <v>100</v>
      </c>
      <c r="B23" s="2">
        <v>8185.3</v>
      </c>
      <c r="C23" s="5">
        <f t="shared" si="0"/>
        <v>9904.2129999999997</v>
      </c>
      <c r="D23" s="5">
        <v>1.35</v>
      </c>
      <c r="E23" s="6">
        <f t="shared" si="1"/>
        <v>13370.687550000001</v>
      </c>
      <c r="F23" s="5">
        <v>1.7</v>
      </c>
      <c r="G23" s="5">
        <v>1.3</v>
      </c>
      <c r="H23" s="29">
        <v>1.18</v>
      </c>
      <c r="I23" s="8">
        <f t="shared" si="2"/>
        <v>1824.0258941666664</v>
      </c>
      <c r="J23" s="8">
        <f t="shared" si="3"/>
        <v>3311.3085463333323</v>
      </c>
      <c r="K23" s="20">
        <f t="shared" si="4"/>
        <v>16837.162099999998</v>
      </c>
    </row>
    <row r="24" spans="1:11" ht="27.75" customHeight="1" x14ac:dyDescent="0.25">
      <c r="A24" s="5" t="s">
        <v>102</v>
      </c>
      <c r="B24" s="2">
        <v>10420.51</v>
      </c>
      <c r="C24" s="5">
        <f t="shared" si="0"/>
        <v>12608.8171</v>
      </c>
      <c r="D24" s="5">
        <v>1.35</v>
      </c>
      <c r="E24" s="6">
        <f t="shared" si="1"/>
        <v>17021.903085000002</v>
      </c>
      <c r="F24" s="5">
        <v>1.7</v>
      </c>
      <c r="G24" s="5">
        <v>1.3</v>
      </c>
      <c r="H24" s="29">
        <v>1.18</v>
      </c>
      <c r="I24" s="8">
        <f t="shared" si="2"/>
        <v>2322.1238159166664</v>
      </c>
      <c r="J24" s="8">
        <f t="shared" si="3"/>
        <v>4215.5478504333332</v>
      </c>
      <c r="K24" s="20">
        <f t="shared" si="4"/>
        <v>21434.98907</v>
      </c>
    </row>
    <row r="25" spans="1:11" ht="27.75" customHeight="1" x14ac:dyDescent="0.25">
      <c r="A25" s="5" t="s">
        <v>99</v>
      </c>
      <c r="B25" s="2">
        <v>14418.27</v>
      </c>
      <c r="C25" s="5">
        <f t="shared" si="0"/>
        <v>17446.1067</v>
      </c>
      <c r="D25" s="5">
        <v>1.35</v>
      </c>
      <c r="E25" s="6">
        <f t="shared" si="1"/>
        <v>23552.244045000003</v>
      </c>
      <c r="F25" s="5">
        <v>1.7</v>
      </c>
      <c r="G25" s="5">
        <v>1.3</v>
      </c>
      <c r="H25" s="29">
        <v>1.18</v>
      </c>
      <c r="I25" s="8">
        <f t="shared" si="2"/>
        <v>3212.9913172500001</v>
      </c>
      <c r="J25" s="8">
        <f t="shared" si="3"/>
        <v>5832.8150066999997</v>
      </c>
      <c r="K25" s="20">
        <f t="shared" si="4"/>
        <v>29658.381389999999</v>
      </c>
    </row>
    <row r="26" spans="1:11" ht="27.75" customHeight="1" x14ac:dyDescent="0.25">
      <c r="A26" s="5" t="s">
        <v>73</v>
      </c>
      <c r="B26" s="2">
        <v>13666.44</v>
      </c>
      <c r="C26" s="5">
        <f t="shared" si="0"/>
        <v>16536.392400000001</v>
      </c>
      <c r="D26" s="5">
        <v>1.35</v>
      </c>
      <c r="E26" s="6">
        <f t="shared" si="1"/>
        <v>22324.129740000004</v>
      </c>
      <c r="F26" s="5">
        <v>1.7</v>
      </c>
      <c r="G26" s="5">
        <v>1.3</v>
      </c>
      <c r="H26" s="29">
        <v>1.18</v>
      </c>
      <c r="I26" s="8">
        <f t="shared" si="2"/>
        <v>3045.4522670000001</v>
      </c>
      <c r="J26" s="8">
        <f t="shared" si="3"/>
        <v>5528.6671924000002</v>
      </c>
      <c r="K26" s="20">
        <f t="shared" si="4"/>
        <v>28111.86708</v>
      </c>
    </row>
    <row r="27" spans="1:11" ht="24.75" customHeight="1" x14ac:dyDescent="0.25">
      <c r="A27" s="5" t="s">
        <v>68</v>
      </c>
      <c r="B27" s="9">
        <v>18666.09</v>
      </c>
      <c r="C27" s="5">
        <f t="shared" si="0"/>
        <v>22585.9689</v>
      </c>
      <c r="D27" s="5">
        <v>1.35</v>
      </c>
      <c r="E27" s="6">
        <f t="shared" si="1"/>
        <v>30491.058015000002</v>
      </c>
      <c r="F27" s="5">
        <v>1.7</v>
      </c>
      <c r="G27" s="5">
        <v>1.3</v>
      </c>
      <c r="H27" s="29">
        <v>1.18</v>
      </c>
      <c r="I27" s="8">
        <f t="shared" si="2"/>
        <v>4159.5826057499999</v>
      </c>
      <c r="J27" s="8">
        <f t="shared" si="3"/>
        <v>7551.2422688999986</v>
      </c>
      <c r="K27" s="20">
        <f t="shared" si="4"/>
        <v>38396.147129999998</v>
      </c>
    </row>
    <row r="28" spans="1:11" ht="24.75" customHeight="1" x14ac:dyDescent="0.25">
      <c r="A28" s="5" t="s">
        <v>74</v>
      </c>
      <c r="B28" s="9">
        <v>17748.88</v>
      </c>
      <c r="C28" s="5">
        <f t="shared" si="0"/>
        <v>21476.144800000002</v>
      </c>
      <c r="D28" s="5">
        <v>1.35</v>
      </c>
      <c r="E28" s="6">
        <f t="shared" si="1"/>
        <v>28992.795480000004</v>
      </c>
      <c r="F28" s="5">
        <v>1.7</v>
      </c>
      <c r="G28" s="5">
        <v>1.3</v>
      </c>
      <c r="H28" s="29">
        <v>1.18</v>
      </c>
      <c r="I28" s="8">
        <f t="shared" si="2"/>
        <v>3955.1900006666669</v>
      </c>
      <c r="J28" s="8">
        <f t="shared" si="3"/>
        <v>7180.1910781333327</v>
      </c>
      <c r="K28" s="20">
        <f t="shared" si="4"/>
        <v>36509.44616</v>
      </c>
    </row>
    <row r="29" spans="1:11" ht="24.75" customHeight="1" x14ac:dyDescent="0.25">
      <c r="A29" s="5" t="s">
        <v>69</v>
      </c>
      <c r="B29" s="2">
        <v>23094.43</v>
      </c>
      <c r="C29" s="5">
        <f t="shared" si="0"/>
        <v>27944.260299999998</v>
      </c>
      <c r="D29" s="5">
        <v>1.35</v>
      </c>
      <c r="E29" s="6">
        <f t="shared" si="1"/>
        <v>37724.751405000003</v>
      </c>
      <c r="F29" s="5">
        <v>1.7</v>
      </c>
      <c r="G29" s="5">
        <v>1.3</v>
      </c>
      <c r="H29" s="29">
        <v>1.18</v>
      </c>
      <c r="I29" s="8">
        <f t="shared" si="2"/>
        <v>5146.4012719166667</v>
      </c>
      <c r="J29" s="8">
        <f t="shared" si="3"/>
        <v>9342.6976936333322</v>
      </c>
      <c r="K29" s="20">
        <f t="shared" si="4"/>
        <v>47505.242509999996</v>
      </c>
    </row>
    <row r="30" spans="1:11" ht="27.75" customHeight="1" x14ac:dyDescent="0.25">
      <c r="A30" s="5" t="s">
        <v>86</v>
      </c>
      <c r="B30" s="2">
        <v>28178.94</v>
      </c>
      <c r="C30" s="5">
        <f t="shared" si="0"/>
        <v>34096.517399999997</v>
      </c>
      <c r="D30" s="5">
        <v>1.35</v>
      </c>
      <c r="E30" s="6">
        <f t="shared" si="1"/>
        <v>46030.298490000001</v>
      </c>
      <c r="F30" s="5">
        <v>1.7</v>
      </c>
      <c r="G30" s="5">
        <v>1.3</v>
      </c>
      <c r="H30" s="29">
        <v>1.18</v>
      </c>
      <c r="I30" s="8">
        <f t="shared" si="2"/>
        <v>6279.4419544999992</v>
      </c>
      <c r="J30" s="8">
        <f t="shared" si="3"/>
        <v>11399.602317399998</v>
      </c>
      <c r="K30" s="20">
        <f>C30*F30</f>
        <v>57964.079579999991</v>
      </c>
    </row>
    <row r="31" spans="1:11" ht="27.75" customHeight="1" x14ac:dyDescent="0.25">
      <c r="A31" s="28"/>
      <c r="G31" s="5"/>
      <c r="H31" s="29"/>
      <c r="I31" s="8"/>
      <c r="J31" s="8"/>
      <c r="K31" s="20"/>
    </row>
    <row r="32" spans="1:11" x14ac:dyDescent="0.25">
      <c r="G32" s="5"/>
      <c r="H32" s="29"/>
      <c r="I32" s="8"/>
      <c r="J32" s="8"/>
      <c r="K32" s="20"/>
    </row>
    <row r="33" spans="1:11" ht="40.5" customHeight="1" x14ac:dyDescent="0.25">
      <c r="A33" s="26" t="s">
        <v>60</v>
      </c>
      <c r="B33" s="9"/>
      <c r="C33" s="5"/>
      <c r="D33" s="5"/>
      <c r="E33" s="6"/>
      <c r="F33" s="5"/>
      <c r="G33" s="5"/>
      <c r="H33" s="29"/>
      <c r="I33" s="8"/>
      <c r="J33" s="8"/>
      <c r="K33" s="20"/>
    </row>
    <row r="34" spans="1:11" ht="26.25" customHeight="1" x14ac:dyDescent="0.25">
      <c r="A34" s="5" t="s">
        <v>88</v>
      </c>
      <c r="B34" s="9">
        <v>9710.6200000000008</v>
      </c>
      <c r="C34" s="5">
        <f>B34*$C$3</f>
        <v>11749.850200000001</v>
      </c>
      <c r="D34" s="5">
        <v>1.35</v>
      </c>
      <c r="E34" s="6">
        <f t="shared" ref="E34:E40" si="5">C34*D34</f>
        <v>15862.297770000003</v>
      </c>
      <c r="F34" s="5">
        <v>1.7</v>
      </c>
      <c r="G34" s="5">
        <v>1.3</v>
      </c>
      <c r="H34" s="29">
        <v>1.18</v>
      </c>
      <c r="I34" s="8">
        <f t="shared" si="2"/>
        <v>2163.9307451666668</v>
      </c>
      <c r="J34" s="8">
        <f t="shared" si="3"/>
        <v>3928.3665835333336</v>
      </c>
      <c r="K34" s="20">
        <f>C34*F34</f>
        <v>19974.745340000001</v>
      </c>
    </row>
    <row r="35" spans="1:11" ht="26.25" customHeight="1" x14ac:dyDescent="0.25">
      <c r="A35" s="5" t="s">
        <v>101</v>
      </c>
      <c r="B35" s="9">
        <v>9508.06</v>
      </c>
      <c r="C35" s="5">
        <f>B35*$C$3</f>
        <v>11504.7526</v>
      </c>
      <c r="D35" s="5">
        <v>2.35</v>
      </c>
      <c r="E35" s="6">
        <f t="shared" si="5"/>
        <v>27036.168610000001</v>
      </c>
      <c r="F35" s="5">
        <v>1.7</v>
      </c>
      <c r="G35" s="5">
        <v>1.3</v>
      </c>
      <c r="H35" s="29">
        <v>1.18</v>
      </c>
      <c r="I35" s="8">
        <f t="shared" si="2"/>
        <v>2118.7919371666667</v>
      </c>
      <c r="J35" s="8">
        <f t="shared" si="3"/>
        <v>3846.4222859333327</v>
      </c>
      <c r="K35" s="20">
        <f t="shared" ref="K35:K44" si="6">C35*F35</f>
        <v>19558.079419999998</v>
      </c>
    </row>
    <row r="36" spans="1:11" ht="26.25" customHeight="1" x14ac:dyDescent="0.25">
      <c r="A36" s="5" t="s">
        <v>50</v>
      </c>
      <c r="B36" s="9">
        <v>12066.14</v>
      </c>
      <c r="C36" s="5">
        <f t="shared" ref="C36:C44" si="7">B36*$C$3</f>
        <v>14600.029399999999</v>
      </c>
      <c r="D36" s="5">
        <v>1.35</v>
      </c>
      <c r="E36" s="6">
        <f t="shared" si="5"/>
        <v>19710.039690000001</v>
      </c>
      <c r="F36" s="5">
        <v>1.7</v>
      </c>
      <c r="G36" s="5">
        <v>1.3</v>
      </c>
      <c r="H36" s="29">
        <v>1.18</v>
      </c>
      <c r="I36" s="8">
        <f t="shared" si="2"/>
        <v>2688.8387478333334</v>
      </c>
      <c r="J36" s="8">
        <f t="shared" si="3"/>
        <v>4881.2764960666664</v>
      </c>
      <c r="K36" s="20">
        <f t="shared" si="6"/>
        <v>24820.04998</v>
      </c>
    </row>
    <row r="37" spans="1:11" ht="30.75" customHeight="1" x14ac:dyDescent="0.25">
      <c r="A37" s="5" t="s">
        <v>89</v>
      </c>
      <c r="B37" s="9">
        <v>11029.59</v>
      </c>
      <c r="C37" s="5">
        <f t="shared" si="7"/>
        <v>13345.803899999999</v>
      </c>
      <c r="D37" s="5">
        <v>1.35</v>
      </c>
      <c r="E37" s="6">
        <f t="shared" si="5"/>
        <v>18016.835265000002</v>
      </c>
      <c r="F37" s="5">
        <v>1.7</v>
      </c>
      <c r="G37" s="5">
        <v>1.3</v>
      </c>
      <c r="H37" s="29">
        <v>1.18</v>
      </c>
      <c r="I37" s="8">
        <f t="shared" si="2"/>
        <v>2457.8522182499996</v>
      </c>
      <c r="J37" s="8">
        <f t="shared" si="3"/>
        <v>4461.9471038999991</v>
      </c>
      <c r="K37" s="20">
        <f>C37*F37</f>
        <v>22687.866629999997</v>
      </c>
    </row>
    <row r="38" spans="1:11" ht="30.75" customHeight="1" x14ac:dyDescent="0.25">
      <c r="A38" s="5" t="s">
        <v>76</v>
      </c>
      <c r="B38" s="9">
        <v>14168.79</v>
      </c>
      <c r="C38" s="5">
        <f t="shared" si="7"/>
        <v>17144.2359</v>
      </c>
      <c r="D38" s="5">
        <v>1.35</v>
      </c>
      <c r="E38" s="6">
        <f t="shared" si="5"/>
        <v>23144.718465000002</v>
      </c>
      <c r="F38" s="5">
        <v>1.7</v>
      </c>
      <c r="G38" s="5">
        <v>1.3</v>
      </c>
      <c r="H38" s="29">
        <v>1.18</v>
      </c>
      <c r="I38" s="8">
        <f t="shared" si="2"/>
        <v>3157.3967782500004</v>
      </c>
      <c r="J38" s="8">
        <f t="shared" si="3"/>
        <v>5731.8895358999989</v>
      </c>
      <c r="K38" s="20">
        <f t="shared" si="6"/>
        <v>29145.20103</v>
      </c>
    </row>
    <row r="39" spans="1:11" ht="30.75" customHeight="1" x14ac:dyDescent="0.25">
      <c r="A39" s="5" t="s">
        <v>104</v>
      </c>
      <c r="B39" s="9">
        <v>13839.14</v>
      </c>
      <c r="C39" s="5">
        <f t="shared" si="7"/>
        <v>16745.359399999998</v>
      </c>
      <c r="D39" s="5">
        <v>1.35</v>
      </c>
      <c r="E39" s="6">
        <f t="shared" si="5"/>
        <v>22606.235189999999</v>
      </c>
      <c r="F39" s="5">
        <v>1.7</v>
      </c>
      <c r="G39" s="5">
        <v>1.3</v>
      </c>
      <c r="H39" s="29">
        <v>1.18</v>
      </c>
      <c r="I39" s="8">
        <f t="shared" si="2"/>
        <v>3083.9370228333332</v>
      </c>
      <c r="J39" s="8">
        <f t="shared" si="3"/>
        <v>5598.5318260666654</v>
      </c>
      <c r="K39" s="20">
        <f t="shared" si="6"/>
        <v>28467.110979999994</v>
      </c>
    </row>
    <row r="40" spans="1:11" ht="40.5" customHeight="1" x14ac:dyDescent="0.25">
      <c r="A40" s="21" t="s">
        <v>90</v>
      </c>
      <c r="B40" s="9">
        <v>16302.93</v>
      </c>
      <c r="C40" s="5">
        <f t="shared" si="7"/>
        <v>19726.545300000002</v>
      </c>
      <c r="D40" s="5">
        <v>1.35</v>
      </c>
      <c r="E40" s="6">
        <f t="shared" si="5"/>
        <v>26630.836155000005</v>
      </c>
      <c r="F40" s="5">
        <v>1.7</v>
      </c>
      <c r="G40" s="5">
        <v>1.3</v>
      </c>
      <c r="H40" s="29">
        <v>1.18</v>
      </c>
      <c r="I40" s="8">
        <f t="shared" si="2"/>
        <v>3632.9720927500007</v>
      </c>
      <c r="J40" s="8">
        <f t="shared" si="3"/>
        <v>6595.2416453000005</v>
      </c>
      <c r="K40" s="20">
        <f t="shared" si="6"/>
        <v>33535.127010000004</v>
      </c>
    </row>
    <row r="41" spans="1:11" ht="40.5" customHeight="1" x14ac:dyDescent="0.25">
      <c r="A41" s="21" t="s">
        <v>91</v>
      </c>
      <c r="B41" s="9">
        <v>21082.41</v>
      </c>
      <c r="C41" s="5">
        <f t="shared" si="7"/>
        <v>25509.716099999998</v>
      </c>
      <c r="D41" s="5">
        <v>1.35</v>
      </c>
      <c r="E41" s="6">
        <f t="shared" si="1"/>
        <v>34438.116734999996</v>
      </c>
      <c r="F41" s="5">
        <v>1.7</v>
      </c>
      <c r="G41" s="5">
        <v>1.3</v>
      </c>
      <c r="H41" s="29">
        <v>1.18</v>
      </c>
      <c r="I41" s="8">
        <f t="shared" si="2"/>
        <v>4698.0393817499998</v>
      </c>
      <c r="J41" s="8">
        <f t="shared" si="3"/>
        <v>8528.7484160999975</v>
      </c>
      <c r="K41" s="20">
        <f t="shared" si="6"/>
        <v>43366.517369999994</v>
      </c>
    </row>
    <row r="42" spans="1:11" ht="40.5" customHeight="1" x14ac:dyDescent="0.25">
      <c r="A42" s="21" t="s">
        <v>105</v>
      </c>
      <c r="B42" s="9">
        <v>22612.45</v>
      </c>
      <c r="C42" s="5">
        <f t="shared" si="7"/>
        <v>27361.0645</v>
      </c>
      <c r="D42" s="5">
        <v>1.35</v>
      </c>
      <c r="E42" s="6">
        <f t="shared" si="1"/>
        <v>36937.437075000002</v>
      </c>
      <c r="F42" s="5">
        <v>1.7</v>
      </c>
      <c r="G42" s="5">
        <v>1.3</v>
      </c>
      <c r="H42" s="29">
        <v>1.18</v>
      </c>
      <c r="I42" s="8">
        <f t="shared" si="2"/>
        <v>5038.9960454166676</v>
      </c>
      <c r="J42" s="8">
        <f t="shared" si="3"/>
        <v>9147.7158978333337</v>
      </c>
      <c r="K42" s="20">
        <f t="shared" si="6"/>
        <v>46513.809650000003</v>
      </c>
    </row>
    <row r="43" spans="1:11" ht="30.75" customHeight="1" x14ac:dyDescent="0.25">
      <c r="A43" s="5" t="s">
        <v>106</v>
      </c>
      <c r="B43" s="5">
        <v>27861.03</v>
      </c>
      <c r="C43" s="5">
        <f t="shared" si="7"/>
        <v>33711.846299999997</v>
      </c>
      <c r="D43" s="5">
        <v>1.35</v>
      </c>
      <c r="E43" s="6">
        <f t="shared" si="1"/>
        <v>45510.992505000002</v>
      </c>
      <c r="F43" s="5">
        <v>1.7</v>
      </c>
      <c r="G43" s="5">
        <v>1.3</v>
      </c>
      <c r="H43" s="29">
        <v>1.18</v>
      </c>
      <c r="I43" s="8">
        <f t="shared" si="2"/>
        <v>6208.5983602499991</v>
      </c>
      <c r="J43" s="8">
        <f t="shared" si="3"/>
        <v>11270.993946299997</v>
      </c>
      <c r="K43" s="20">
        <f t="shared" si="6"/>
        <v>57310.138709999992</v>
      </c>
    </row>
    <row r="44" spans="1:11" ht="24.75" customHeight="1" x14ac:dyDescent="0.25">
      <c r="A44" s="5" t="s">
        <v>27</v>
      </c>
      <c r="B44" s="5">
        <v>198.39</v>
      </c>
      <c r="C44" s="5">
        <f t="shared" si="7"/>
        <v>240.05189999999999</v>
      </c>
      <c r="D44" s="5">
        <v>1.35</v>
      </c>
      <c r="E44" s="6">
        <f t="shared" si="1"/>
        <v>324.070065</v>
      </c>
      <c r="F44" s="5">
        <v>1.8</v>
      </c>
      <c r="G44" s="5">
        <v>1.3</v>
      </c>
      <c r="H44" s="29">
        <v>1.18</v>
      </c>
      <c r="I44" s="8">
        <f t="shared" si="2"/>
        <v>46.810120500000004</v>
      </c>
      <c r="J44" s="8">
        <f t="shared" si="3"/>
        <v>84.978372599999986</v>
      </c>
      <c r="K44" s="20">
        <f t="shared" si="6"/>
        <v>432.09341999999998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64.570312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6.28515625" style="3" customWidth="1"/>
    <col min="10" max="16384" width="11.42578125" style="3"/>
  </cols>
  <sheetData>
    <row r="1" spans="1:9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25">
      <c r="A4" s="2" t="s">
        <v>10</v>
      </c>
      <c r="B4" s="9">
        <v>247.24999999999997</v>
      </c>
      <c r="C4" s="5">
        <f>B4*$C$3</f>
        <v>299.17249999999996</v>
      </c>
      <c r="D4" s="5">
        <v>1.25</v>
      </c>
      <c r="E4" s="6">
        <f>C4*D4</f>
        <v>373.96562499999993</v>
      </c>
      <c r="F4" s="5">
        <v>1.8</v>
      </c>
      <c r="G4" s="5">
        <v>1.28</v>
      </c>
      <c r="H4" s="7">
        <f>C4*F4*G4</f>
        <v>689.29344000000003</v>
      </c>
      <c r="I4" s="8">
        <f>H4/$I$3</f>
        <v>57.441120000000005</v>
      </c>
    </row>
    <row r="5" spans="1:9" x14ac:dyDescent="0.25">
      <c r="A5" s="2" t="s">
        <v>11</v>
      </c>
      <c r="B5" s="9">
        <v>334.65</v>
      </c>
      <c r="C5" s="5">
        <f t="shared" ref="C5:C18" si="0">B5*$C$3</f>
        <v>404.92649999999998</v>
      </c>
      <c r="D5" s="5">
        <v>1.25</v>
      </c>
      <c r="E5" s="6">
        <f t="shared" ref="E5:E18" si="1">C5*D5</f>
        <v>506.15812499999998</v>
      </c>
      <c r="F5" s="5">
        <v>1.8</v>
      </c>
      <c r="G5" s="5">
        <v>1.28</v>
      </c>
      <c r="H5" s="7">
        <f t="shared" ref="H5:H18" si="2">C5*F5*G5</f>
        <v>932.95065599999998</v>
      </c>
      <c r="I5" s="8">
        <f>H5/$I$3</f>
        <v>77.745887999999994</v>
      </c>
    </row>
    <row r="6" spans="1:9" x14ac:dyDescent="0.25">
      <c r="A6" s="2" t="s">
        <v>12</v>
      </c>
      <c r="B6" s="8">
        <v>648.59999999999991</v>
      </c>
      <c r="C6" s="5">
        <f t="shared" si="0"/>
        <v>784.80599999999981</v>
      </c>
      <c r="D6" s="5">
        <v>1.25</v>
      </c>
      <c r="E6" s="6">
        <f t="shared" si="1"/>
        <v>981.00749999999971</v>
      </c>
      <c r="F6" s="5">
        <v>1.8</v>
      </c>
      <c r="G6" s="5">
        <v>1.28</v>
      </c>
      <c r="H6" s="7">
        <f t="shared" si="2"/>
        <v>1808.1930239999997</v>
      </c>
      <c r="I6" s="8">
        <f t="shared" ref="I6:I18" si="3">H6/$I$3</f>
        <v>150.68275199999997</v>
      </c>
    </row>
    <row r="7" spans="1:9" x14ac:dyDescent="0.25">
      <c r="A7" s="2" t="s">
        <v>13</v>
      </c>
      <c r="B7" s="8">
        <v>1214.3999999999999</v>
      </c>
      <c r="C7" s="5">
        <f t="shared" si="0"/>
        <v>1469.4239999999998</v>
      </c>
      <c r="D7" s="5">
        <v>1.25</v>
      </c>
      <c r="E7" s="6">
        <f t="shared" si="1"/>
        <v>1836.7799999999997</v>
      </c>
      <c r="F7" s="5">
        <v>1.8</v>
      </c>
      <c r="G7" s="5">
        <v>1.28</v>
      </c>
      <c r="H7" s="7">
        <f t="shared" si="2"/>
        <v>3385.5528959999997</v>
      </c>
      <c r="I7" s="8">
        <f>H7/$I$3</f>
        <v>282.12940799999996</v>
      </c>
    </row>
    <row r="8" spans="1:9" x14ac:dyDescent="0.25">
      <c r="A8" s="2" t="s">
        <v>14</v>
      </c>
      <c r="B8" s="8">
        <v>773.94999999999993</v>
      </c>
      <c r="C8" s="5">
        <f t="shared" si="0"/>
        <v>936.47949999999992</v>
      </c>
      <c r="D8" s="5">
        <v>1.25</v>
      </c>
      <c r="E8" s="6">
        <f t="shared" si="1"/>
        <v>1170.5993749999998</v>
      </c>
      <c r="F8" s="5">
        <v>1.8</v>
      </c>
      <c r="G8" s="5">
        <v>1.28</v>
      </c>
      <c r="H8" s="7">
        <f t="shared" si="2"/>
        <v>2157.648768</v>
      </c>
      <c r="I8" s="8">
        <f t="shared" si="3"/>
        <v>179.80406400000001</v>
      </c>
    </row>
    <row r="9" spans="1:9" x14ac:dyDescent="0.25">
      <c r="A9" s="2" t="s">
        <v>15</v>
      </c>
      <c r="B9" s="8">
        <v>942.99999999999989</v>
      </c>
      <c r="C9" s="5">
        <f t="shared" si="0"/>
        <v>1141.0299999999997</v>
      </c>
      <c r="D9" s="5">
        <v>1.25</v>
      </c>
      <c r="E9" s="6">
        <f t="shared" si="1"/>
        <v>1426.2874999999997</v>
      </c>
      <c r="F9" s="5">
        <v>1.8</v>
      </c>
      <c r="G9" s="5">
        <v>1.28</v>
      </c>
      <c r="H9" s="7">
        <f t="shared" si="2"/>
        <v>2628.9331199999997</v>
      </c>
      <c r="I9" s="8">
        <f t="shared" si="3"/>
        <v>219.07775999999998</v>
      </c>
    </row>
    <row r="10" spans="1:9" x14ac:dyDescent="0.25">
      <c r="A10" s="2" t="s">
        <v>16</v>
      </c>
      <c r="B10" s="8">
        <v>1486.9499999999998</v>
      </c>
      <c r="C10" s="5">
        <f t="shared" si="0"/>
        <v>1799.2094999999997</v>
      </c>
      <c r="D10" s="5">
        <v>1.25</v>
      </c>
      <c r="E10" s="6">
        <f t="shared" si="1"/>
        <v>2249.0118749999997</v>
      </c>
      <c r="F10" s="5">
        <v>1.8</v>
      </c>
      <c r="G10" s="5">
        <v>1.28</v>
      </c>
      <c r="H10" s="7">
        <f t="shared" si="2"/>
        <v>4145.3786879999998</v>
      </c>
      <c r="I10" s="8">
        <f t="shared" si="3"/>
        <v>345.44822399999998</v>
      </c>
    </row>
    <row r="11" spans="1:9" x14ac:dyDescent="0.25">
      <c r="A11" s="2" t="s">
        <v>17</v>
      </c>
      <c r="B11" s="8">
        <v>870.55</v>
      </c>
      <c r="C11" s="5">
        <f t="shared" si="0"/>
        <v>1053.3654999999999</v>
      </c>
      <c r="D11" s="5">
        <v>1.25</v>
      </c>
      <c r="E11" s="6">
        <f t="shared" si="1"/>
        <v>1316.7068749999999</v>
      </c>
      <c r="F11" s="5">
        <v>1.8</v>
      </c>
      <c r="G11" s="5">
        <v>1.28</v>
      </c>
      <c r="H11" s="7">
        <f t="shared" si="2"/>
        <v>2426.9541119999999</v>
      </c>
      <c r="I11" s="8">
        <f t="shared" si="3"/>
        <v>202.24617599999999</v>
      </c>
    </row>
    <row r="12" spans="1:9" x14ac:dyDescent="0.25">
      <c r="A12" s="2" t="s">
        <v>18</v>
      </c>
      <c r="B12" s="8">
        <v>1254.6499999999999</v>
      </c>
      <c r="C12" s="5">
        <f t="shared" si="0"/>
        <v>1518.1264999999999</v>
      </c>
      <c r="D12" s="5">
        <v>1.25</v>
      </c>
      <c r="E12" s="6">
        <f t="shared" si="1"/>
        <v>1897.6581249999999</v>
      </c>
      <c r="F12" s="5">
        <v>1.8</v>
      </c>
      <c r="G12" s="5">
        <v>1.28</v>
      </c>
      <c r="H12" s="7">
        <f t="shared" si="2"/>
        <v>3497.7634560000001</v>
      </c>
      <c r="I12" s="8">
        <f t="shared" si="3"/>
        <v>291.48028800000003</v>
      </c>
    </row>
    <row r="13" spans="1:9" x14ac:dyDescent="0.25">
      <c r="A13" s="2" t="s">
        <v>19</v>
      </c>
      <c r="B13" s="8">
        <v>1637.6</v>
      </c>
      <c r="C13" s="5">
        <f t="shared" si="0"/>
        <v>1981.4959999999999</v>
      </c>
      <c r="D13" s="5">
        <v>1.25</v>
      </c>
      <c r="E13" s="6">
        <f t="shared" si="1"/>
        <v>2476.87</v>
      </c>
      <c r="F13" s="5">
        <v>1.8</v>
      </c>
      <c r="G13" s="5">
        <v>1.28</v>
      </c>
      <c r="H13" s="7">
        <f t="shared" si="2"/>
        <v>4565.3667839999998</v>
      </c>
      <c r="I13" s="8">
        <f t="shared" si="3"/>
        <v>380.44723199999999</v>
      </c>
    </row>
    <row r="14" spans="1:9" x14ac:dyDescent="0.25">
      <c r="A14" s="2" t="s">
        <v>20</v>
      </c>
      <c r="B14" s="8">
        <v>1424.85</v>
      </c>
      <c r="C14" s="5">
        <f t="shared" si="0"/>
        <v>1724.0684999999999</v>
      </c>
      <c r="D14" s="5">
        <v>1.25</v>
      </c>
      <c r="E14" s="6">
        <f t="shared" si="1"/>
        <v>2155.0856249999997</v>
      </c>
      <c r="F14" s="5">
        <v>1.8</v>
      </c>
      <c r="G14" s="5">
        <v>1.28</v>
      </c>
      <c r="H14" s="7">
        <f t="shared" si="2"/>
        <v>3972.2538239999999</v>
      </c>
      <c r="I14" s="8">
        <f t="shared" si="3"/>
        <v>331.02115199999997</v>
      </c>
    </row>
    <row r="15" spans="1:9" x14ac:dyDescent="0.25">
      <c r="A15" s="2" t="s">
        <v>21</v>
      </c>
      <c r="B15" s="8">
        <v>2084.9499999999998</v>
      </c>
      <c r="C15" s="5">
        <f t="shared" si="0"/>
        <v>2522.7894999999999</v>
      </c>
      <c r="D15" s="5">
        <v>1.25</v>
      </c>
      <c r="E15" s="6">
        <f t="shared" si="1"/>
        <v>3153.4868749999996</v>
      </c>
      <c r="F15" s="5">
        <v>1.8</v>
      </c>
      <c r="G15" s="5">
        <v>1.28</v>
      </c>
      <c r="H15" s="7">
        <f t="shared" si="2"/>
        <v>5812.5070079999996</v>
      </c>
      <c r="I15" s="8">
        <f t="shared" si="3"/>
        <v>484.37558399999995</v>
      </c>
    </row>
    <row r="16" spans="1:9" x14ac:dyDescent="0.25">
      <c r="A16" s="2" t="s">
        <v>22</v>
      </c>
      <c r="B16" s="8">
        <v>2068.85</v>
      </c>
      <c r="C16" s="5">
        <f t="shared" si="0"/>
        <v>2503.3084999999996</v>
      </c>
      <c r="D16" s="5">
        <v>1.25</v>
      </c>
      <c r="E16" s="6">
        <f t="shared" si="1"/>
        <v>3129.1356249999994</v>
      </c>
      <c r="F16" s="5">
        <v>1.8</v>
      </c>
      <c r="G16" s="5">
        <v>1.28</v>
      </c>
      <c r="H16" s="7">
        <f t="shared" si="2"/>
        <v>5767.6227839999992</v>
      </c>
      <c r="I16" s="8">
        <f t="shared" si="3"/>
        <v>480.63523199999992</v>
      </c>
    </row>
    <row r="17" spans="1:9" x14ac:dyDescent="0.25">
      <c r="A17" s="2" t="s">
        <v>23</v>
      </c>
      <c r="B17" s="8">
        <v>3095.7999999999997</v>
      </c>
      <c r="C17" s="5">
        <f t="shared" si="0"/>
        <v>3745.9179999999997</v>
      </c>
      <c r="D17" s="5">
        <v>1.25</v>
      </c>
      <c r="E17" s="6">
        <f t="shared" si="1"/>
        <v>4682.3974999999991</v>
      </c>
      <c r="F17" s="5">
        <v>1.8</v>
      </c>
      <c r="G17" s="5">
        <v>1.28</v>
      </c>
      <c r="H17" s="7">
        <f t="shared" si="2"/>
        <v>8630.5950720000001</v>
      </c>
      <c r="I17" s="8">
        <f t="shared" si="3"/>
        <v>719.21625600000004</v>
      </c>
    </row>
    <row r="18" spans="1:9" x14ac:dyDescent="0.25">
      <c r="A18" s="2" t="s">
        <v>24</v>
      </c>
      <c r="B18" s="8">
        <v>4089.3999999999996</v>
      </c>
      <c r="C18" s="2">
        <f t="shared" si="0"/>
        <v>4948.1739999999991</v>
      </c>
      <c r="D18" s="5">
        <v>1.25</v>
      </c>
      <c r="E18" s="6">
        <f t="shared" si="1"/>
        <v>6185.2174999999988</v>
      </c>
      <c r="F18" s="5">
        <v>1.8</v>
      </c>
      <c r="G18" s="5">
        <v>1.28</v>
      </c>
      <c r="H18" s="7">
        <f t="shared" si="2"/>
        <v>11400.592895999998</v>
      </c>
      <c r="I18" s="8">
        <f t="shared" si="3"/>
        <v>950.04940799999986</v>
      </c>
    </row>
    <row r="19" spans="1:9" x14ac:dyDescent="0.25">
      <c r="A19" s="2"/>
      <c r="B19" s="2"/>
      <c r="C19" s="2"/>
      <c r="D19" s="5"/>
      <c r="E19" s="5"/>
      <c r="F19" s="5"/>
      <c r="G19" s="5"/>
      <c r="H19" s="2"/>
      <c r="I1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B24" sqref="B24"/>
    </sheetView>
  </sheetViews>
  <sheetFormatPr baseColWidth="10" defaultColWidth="11.42578125" defaultRowHeight="15" x14ac:dyDescent="0.25"/>
  <cols>
    <col min="1" max="1" width="64.570312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6.28515625" style="3" customWidth="1"/>
    <col min="10" max="16384" width="11.42578125" style="3"/>
  </cols>
  <sheetData>
    <row r="1" spans="1:9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25">
      <c r="A4" s="2" t="s">
        <v>10</v>
      </c>
      <c r="B4" s="9">
        <v>267</v>
      </c>
      <c r="C4" s="5">
        <f>B4*$C$3</f>
        <v>323.07</v>
      </c>
      <c r="D4" s="5">
        <v>1.25</v>
      </c>
      <c r="E4" s="6">
        <f>C4*D4</f>
        <v>403.83749999999998</v>
      </c>
      <c r="F4" s="5">
        <v>1.8</v>
      </c>
      <c r="G4" s="5">
        <v>1.28</v>
      </c>
      <c r="H4" s="7">
        <f>C4*F4*G4</f>
        <v>744.35327999999993</v>
      </c>
      <c r="I4" s="8">
        <f>H4/$I$3</f>
        <v>62.029439999999994</v>
      </c>
    </row>
    <row r="5" spans="1:9" x14ac:dyDescent="0.25">
      <c r="A5" s="2" t="s">
        <v>11</v>
      </c>
      <c r="B5" s="9">
        <v>361</v>
      </c>
      <c r="C5" s="5">
        <f t="shared" ref="C5:C18" si="0">B5*$C$3</f>
        <v>436.81</v>
      </c>
      <c r="D5" s="5">
        <v>1.25</v>
      </c>
      <c r="E5" s="6">
        <f t="shared" ref="E5:E18" si="1">C5*D5</f>
        <v>546.01250000000005</v>
      </c>
      <c r="F5" s="5">
        <v>1.8</v>
      </c>
      <c r="G5" s="5">
        <v>1.28</v>
      </c>
      <c r="H5" s="7">
        <f t="shared" ref="H5:H18" si="2">C5*F5*G5</f>
        <v>1006.41024</v>
      </c>
      <c r="I5" s="8">
        <f>H5/$I$3</f>
        <v>83.867519999999999</v>
      </c>
    </row>
    <row r="6" spans="1:9" x14ac:dyDescent="0.25">
      <c r="A6" s="2" t="s">
        <v>12</v>
      </c>
      <c r="B6" s="8">
        <v>699</v>
      </c>
      <c r="C6" s="5">
        <f t="shared" si="0"/>
        <v>845.79</v>
      </c>
      <c r="D6" s="5">
        <v>1.25</v>
      </c>
      <c r="E6" s="6">
        <f t="shared" si="1"/>
        <v>1057.2375</v>
      </c>
      <c r="F6" s="5">
        <v>1.8</v>
      </c>
      <c r="G6" s="5">
        <v>1.28</v>
      </c>
      <c r="H6" s="7">
        <f t="shared" si="2"/>
        <v>1948.7001600000001</v>
      </c>
      <c r="I6" s="8">
        <f t="shared" ref="I6:I18" si="3">H6/$I$3</f>
        <v>162.39168000000001</v>
      </c>
    </row>
    <row r="7" spans="1:9" x14ac:dyDescent="0.25">
      <c r="A7" s="2" t="s">
        <v>13</v>
      </c>
      <c r="B7" s="8">
        <v>1310</v>
      </c>
      <c r="C7" s="5">
        <f t="shared" si="0"/>
        <v>1585.1</v>
      </c>
      <c r="D7" s="5">
        <v>1.25</v>
      </c>
      <c r="E7" s="6">
        <f t="shared" si="1"/>
        <v>1981.375</v>
      </c>
      <c r="F7" s="5">
        <v>1.8</v>
      </c>
      <c r="G7" s="5">
        <v>1.28</v>
      </c>
      <c r="H7" s="7">
        <f t="shared" si="2"/>
        <v>3652.0704000000001</v>
      </c>
      <c r="I7" s="8">
        <f>H7/$I$3</f>
        <v>304.33920000000001</v>
      </c>
    </row>
    <row r="8" spans="1:9" x14ac:dyDescent="0.25">
      <c r="A8" s="2" t="s">
        <v>14</v>
      </c>
      <c r="B8" s="8">
        <v>835</v>
      </c>
      <c r="C8" s="5">
        <f t="shared" si="0"/>
        <v>1010.35</v>
      </c>
      <c r="D8" s="5">
        <v>1.25</v>
      </c>
      <c r="E8" s="6">
        <f t="shared" si="1"/>
        <v>1262.9375</v>
      </c>
      <c r="F8" s="5">
        <v>1.8</v>
      </c>
      <c r="G8" s="5">
        <v>1.28</v>
      </c>
      <c r="H8" s="7">
        <f t="shared" si="2"/>
        <v>2327.8464000000004</v>
      </c>
      <c r="I8" s="8">
        <f t="shared" si="3"/>
        <v>193.98720000000003</v>
      </c>
    </row>
    <row r="9" spans="1:9" x14ac:dyDescent="0.25">
      <c r="A9" s="2" t="s">
        <v>15</v>
      </c>
      <c r="B9" s="8">
        <v>1017</v>
      </c>
      <c r="C9" s="5">
        <f t="shared" si="0"/>
        <v>1230.57</v>
      </c>
      <c r="D9" s="5">
        <v>1.25</v>
      </c>
      <c r="E9" s="6">
        <f t="shared" si="1"/>
        <v>1538.2124999999999</v>
      </c>
      <c r="F9" s="5">
        <v>1.8</v>
      </c>
      <c r="G9" s="5">
        <v>1.28</v>
      </c>
      <c r="H9" s="7">
        <f t="shared" si="2"/>
        <v>2835.2332799999999</v>
      </c>
      <c r="I9" s="8">
        <f t="shared" si="3"/>
        <v>236.26944</v>
      </c>
    </row>
    <row r="10" spans="1:9" x14ac:dyDescent="0.25">
      <c r="A10" s="2" t="s">
        <v>16</v>
      </c>
      <c r="B10" s="8">
        <v>1604</v>
      </c>
      <c r="C10" s="5">
        <f t="shared" si="0"/>
        <v>1940.84</v>
      </c>
      <c r="D10" s="5">
        <v>1.25</v>
      </c>
      <c r="E10" s="6">
        <f t="shared" si="1"/>
        <v>2426.0499999999997</v>
      </c>
      <c r="F10" s="5">
        <v>1.8</v>
      </c>
      <c r="G10" s="5">
        <v>1.28</v>
      </c>
      <c r="H10" s="7">
        <f t="shared" si="2"/>
        <v>4471.6953599999997</v>
      </c>
      <c r="I10" s="8">
        <f t="shared" si="3"/>
        <v>372.64127999999999</v>
      </c>
    </row>
    <row r="11" spans="1:9" x14ac:dyDescent="0.25">
      <c r="A11" s="2" t="s">
        <v>17</v>
      </c>
      <c r="B11" s="8">
        <v>939</v>
      </c>
      <c r="C11" s="5">
        <f t="shared" si="0"/>
        <v>1136.19</v>
      </c>
      <c r="D11" s="5">
        <v>1.25</v>
      </c>
      <c r="E11" s="6">
        <f t="shared" si="1"/>
        <v>1420.2375000000002</v>
      </c>
      <c r="F11" s="5">
        <v>1.8</v>
      </c>
      <c r="G11" s="5">
        <v>1.28</v>
      </c>
      <c r="H11" s="7">
        <f t="shared" si="2"/>
        <v>2617.7817600000003</v>
      </c>
      <c r="I11" s="8">
        <f t="shared" si="3"/>
        <v>218.14848000000003</v>
      </c>
    </row>
    <row r="12" spans="1:9" x14ac:dyDescent="0.25">
      <c r="A12" s="2" t="s">
        <v>18</v>
      </c>
      <c r="B12" s="8">
        <v>1353</v>
      </c>
      <c r="C12" s="5">
        <f t="shared" si="0"/>
        <v>1637.1299999999999</v>
      </c>
      <c r="D12" s="5">
        <v>1.25</v>
      </c>
      <c r="E12" s="6">
        <f t="shared" si="1"/>
        <v>2046.4124999999999</v>
      </c>
      <c r="F12" s="5">
        <v>1.8</v>
      </c>
      <c r="G12" s="5">
        <v>1.28</v>
      </c>
      <c r="H12" s="7">
        <f t="shared" si="2"/>
        <v>3771.9475199999997</v>
      </c>
      <c r="I12" s="8">
        <f t="shared" si="3"/>
        <v>314.32896</v>
      </c>
    </row>
    <row r="13" spans="1:9" x14ac:dyDescent="0.25">
      <c r="A13" s="2" t="s">
        <v>19</v>
      </c>
      <c r="B13" s="8">
        <v>1766</v>
      </c>
      <c r="C13" s="5">
        <f t="shared" si="0"/>
        <v>2136.86</v>
      </c>
      <c r="D13" s="5">
        <v>1.25</v>
      </c>
      <c r="E13" s="6">
        <f t="shared" si="1"/>
        <v>2671.0750000000003</v>
      </c>
      <c r="F13" s="5">
        <v>1.8</v>
      </c>
      <c r="G13" s="5">
        <v>1.28</v>
      </c>
      <c r="H13" s="7">
        <f t="shared" si="2"/>
        <v>4923.3254400000005</v>
      </c>
      <c r="I13" s="8">
        <f t="shared" si="3"/>
        <v>410.27712000000002</v>
      </c>
    </row>
    <row r="14" spans="1:9" x14ac:dyDescent="0.25">
      <c r="A14" s="2" t="s">
        <v>20</v>
      </c>
      <c r="B14" s="8">
        <v>1486</v>
      </c>
      <c r="C14" s="5">
        <f t="shared" si="0"/>
        <v>1798.06</v>
      </c>
      <c r="D14" s="5">
        <v>1.25</v>
      </c>
      <c r="E14" s="6">
        <f t="shared" si="1"/>
        <v>2247.5749999999998</v>
      </c>
      <c r="F14" s="5">
        <v>1.8</v>
      </c>
      <c r="G14" s="5">
        <v>1.28</v>
      </c>
      <c r="H14" s="7">
        <f t="shared" si="2"/>
        <v>4142.7302399999999</v>
      </c>
      <c r="I14" s="8">
        <f t="shared" si="3"/>
        <v>345.22751999999997</v>
      </c>
    </row>
    <row r="15" spans="1:9" x14ac:dyDescent="0.25">
      <c r="A15" s="2" t="s">
        <v>21</v>
      </c>
      <c r="B15" s="8">
        <v>2176</v>
      </c>
      <c r="C15" s="5">
        <f t="shared" si="0"/>
        <v>2632.96</v>
      </c>
      <c r="D15" s="5">
        <v>1.25</v>
      </c>
      <c r="E15" s="6">
        <f t="shared" si="1"/>
        <v>3291.2</v>
      </c>
      <c r="F15" s="5">
        <v>1.8</v>
      </c>
      <c r="G15" s="5">
        <v>1.28</v>
      </c>
      <c r="H15" s="7">
        <f t="shared" si="2"/>
        <v>6066.3398400000005</v>
      </c>
      <c r="I15" s="8">
        <f t="shared" si="3"/>
        <v>505.52832000000006</v>
      </c>
    </row>
    <row r="16" spans="1:9" x14ac:dyDescent="0.25">
      <c r="A16" s="2" t="s">
        <v>22</v>
      </c>
      <c r="B16" s="8">
        <v>2159</v>
      </c>
      <c r="C16" s="5">
        <f t="shared" si="0"/>
        <v>2612.39</v>
      </c>
      <c r="D16" s="5">
        <v>1.25</v>
      </c>
      <c r="E16" s="6">
        <f t="shared" si="1"/>
        <v>3265.4874999999997</v>
      </c>
      <c r="F16" s="5">
        <v>1.8</v>
      </c>
      <c r="G16" s="5">
        <v>1.28</v>
      </c>
      <c r="H16" s="7">
        <f t="shared" si="2"/>
        <v>6018.9465599999994</v>
      </c>
      <c r="I16" s="8">
        <f t="shared" si="3"/>
        <v>501.57887999999997</v>
      </c>
    </row>
    <row r="17" spans="1:9" x14ac:dyDescent="0.25">
      <c r="A17" s="2" t="s">
        <v>23</v>
      </c>
      <c r="B17" s="8">
        <v>3230</v>
      </c>
      <c r="C17" s="5">
        <f t="shared" si="0"/>
        <v>3908.2999999999997</v>
      </c>
      <c r="D17" s="5">
        <v>1.25</v>
      </c>
      <c r="E17" s="6">
        <f t="shared" si="1"/>
        <v>4885.375</v>
      </c>
      <c r="F17" s="5">
        <v>1.8</v>
      </c>
      <c r="G17" s="5">
        <v>1.28</v>
      </c>
      <c r="H17" s="7">
        <f t="shared" si="2"/>
        <v>9004.7232000000004</v>
      </c>
      <c r="I17" s="8">
        <f t="shared" si="3"/>
        <v>750.39359999999999</v>
      </c>
    </row>
    <row r="18" spans="1:9" x14ac:dyDescent="0.25">
      <c r="A18" s="2" t="s">
        <v>24</v>
      </c>
      <c r="B18" s="8">
        <v>4279</v>
      </c>
      <c r="C18" s="2">
        <f t="shared" si="0"/>
        <v>5177.59</v>
      </c>
      <c r="D18" s="5">
        <v>1.25</v>
      </c>
      <c r="E18" s="6">
        <f t="shared" si="1"/>
        <v>6471.9875000000002</v>
      </c>
      <c r="F18" s="5">
        <v>1.75</v>
      </c>
      <c r="G18" s="5">
        <v>1.28</v>
      </c>
      <c r="H18" s="7">
        <f t="shared" si="2"/>
        <v>11597.801600000003</v>
      </c>
      <c r="I18" s="8">
        <f t="shared" si="3"/>
        <v>966.48346666666691</v>
      </c>
    </row>
    <row r="19" spans="1:9" x14ac:dyDescent="0.25">
      <c r="A19" s="2"/>
      <c r="B19" s="2"/>
      <c r="C19" s="2"/>
      <c r="D19" s="5"/>
      <c r="E19" s="5"/>
      <c r="F19" s="5"/>
      <c r="G19" s="5"/>
      <c r="H19" s="2"/>
      <c r="I1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workbookViewId="0">
      <selection activeCell="A10" sqref="A10:XFD10"/>
    </sheetView>
  </sheetViews>
  <sheetFormatPr baseColWidth="10" defaultColWidth="11.42578125" defaultRowHeight="15" x14ac:dyDescent="0.25"/>
  <cols>
    <col min="1" max="1" width="64.5703125" style="3" bestFit="1" customWidth="1"/>
    <col min="2" max="2" width="12.5703125" style="3" hidden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6.28515625" style="3" customWidth="1"/>
    <col min="10" max="16384" width="11.42578125" style="3"/>
  </cols>
  <sheetData>
    <row r="1" spans="1:9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25">
      <c r="A4" s="2" t="s">
        <v>10</v>
      </c>
      <c r="B4" s="9">
        <v>289</v>
      </c>
      <c r="C4" s="5">
        <f>B4*$C$3</f>
        <v>349.69</v>
      </c>
      <c r="D4" s="5">
        <v>1.25</v>
      </c>
      <c r="E4" s="6">
        <f>C4*D4</f>
        <v>437.11250000000001</v>
      </c>
      <c r="F4" s="5">
        <v>1.8</v>
      </c>
      <c r="G4" s="5">
        <v>1.28</v>
      </c>
      <c r="H4" s="7">
        <f>C4*F4*G4</f>
        <v>805.68576000000007</v>
      </c>
      <c r="I4" s="8">
        <f>H4/$I$3</f>
        <v>67.140480000000011</v>
      </c>
    </row>
    <row r="5" spans="1:9" x14ac:dyDescent="0.25">
      <c r="A5" s="2" t="s">
        <v>11</v>
      </c>
      <c r="B5" s="9">
        <v>390</v>
      </c>
      <c r="C5" s="5">
        <f t="shared" ref="C5:C18" si="0">B5*$C$3</f>
        <v>471.9</v>
      </c>
      <c r="D5" s="5">
        <v>1.25</v>
      </c>
      <c r="E5" s="6">
        <f t="shared" ref="E5:E18" si="1">C5*D5</f>
        <v>589.875</v>
      </c>
      <c r="F5" s="5">
        <v>1.8</v>
      </c>
      <c r="G5" s="5">
        <v>1.28</v>
      </c>
      <c r="H5" s="7">
        <f t="shared" ref="H5:H18" si="2">C5*F5*G5</f>
        <v>1087.2575999999999</v>
      </c>
      <c r="I5" s="8">
        <f>H5/$I$3</f>
        <v>90.604799999999997</v>
      </c>
    </row>
    <row r="6" spans="1:9" x14ac:dyDescent="0.25">
      <c r="A6" s="2" t="s">
        <v>12</v>
      </c>
      <c r="B6" s="8">
        <v>734</v>
      </c>
      <c r="C6" s="5">
        <f t="shared" si="0"/>
        <v>888.14</v>
      </c>
      <c r="D6" s="5">
        <v>1.25</v>
      </c>
      <c r="E6" s="6">
        <f t="shared" si="1"/>
        <v>1110.175</v>
      </c>
      <c r="F6" s="5">
        <v>1.8</v>
      </c>
      <c r="G6" s="5">
        <v>1.28</v>
      </c>
      <c r="H6" s="7">
        <f t="shared" si="2"/>
        <v>2046.2745600000001</v>
      </c>
      <c r="I6" s="8">
        <f t="shared" ref="I6:I18" si="3">H6/$I$3</f>
        <v>170.52288000000001</v>
      </c>
    </row>
    <row r="7" spans="1:9" x14ac:dyDescent="0.25">
      <c r="A7" s="2" t="s">
        <v>13</v>
      </c>
      <c r="B7" s="8">
        <v>1376</v>
      </c>
      <c r="C7" s="5">
        <f t="shared" si="0"/>
        <v>1664.96</v>
      </c>
      <c r="D7" s="5">
        <v>1.25</v>
      </c>
      <c r="E7" s="6">
        <f t="shared" si="1"/>
        <v>2081.1999999999998</v>
      </c>
      <c r="F7" s="5">
        <v>1.8</v>
      </c>
      <c r="G7" s="5">
        <v>1.28</v>
      </c>
      <c r="H7" s="7">
        <f t="shared" si="2"/>
        <v>3836.0678400000006</v>
      </c>
      <c r="I7" s="8">
        <f>H7/$I$3</f>
        <v>319.67232000000007</v>
      </c>
    </row>
    <row r="8" spans="1:9" x14ac:dyDescent="0.25">
      <c r="A8" s="2" t="s">
        <v>14</v>
      </c>
      <c r="B8" s="8">
        <v>901</v>
      </c>
      <c r="C8" s="5">
        <f t="shared" si="0"/>
        <v>1090.21</v>
      </c>
      <c r="D8" s="5">
        <v>1.25</v>
      </c>
      <c r="E8" s="6">
        <f t="shared" si="1"/>
        <v>1362.7625</v>
      </c>
      <c r="F8" s="5">
        <v>1.8</v>
      </c>
      <c r="G8" s="5">
        <v>1.28</v>
      </c>
      <c r="H8" s="7">
        <f t="shared" si="2"/>
        <v>2511.8438400000005</v>
      </c>
      <c r="I8" s="8">
        <f t="shared" si="3"/>
        <v>209.32032000000004</v>
      </c>
    </row>
    <row r="9" spans="1:9" x14ac:dyDescent="0.25">
      <c r="A9" s="2" t="s">
        <v>15</v>
      </c>
      <c r="B9" s="8">
        <v>1148</v>
      </c>
      <c r="C9" s="5">
        <f t="shared" si="0"/>
        <v>1389.08</v>
      </c>
      <c r="D9" s="5">
        <v>1.25</v>
      </c>
      <c r="E9" s="6">
        <f t="shared" si="1"/>
        <v>1736.35</v>
      </c>
      <c r="F9" s="5">
        <v>1.8</v>
      </c>
      <c r="G9" s="5">
        <v>1.28</v>
      </c>
      <c r="H9" s="7">
        <f t="shared" si="2"/>
        <v>3200.4403200000002</v>
      </c>
      <c r="I9" s="8">
        <f t="shared" si="3"/>
        <v>266.70336000000003</v>
      </c>
    </row>
    <row r="10" spans="1:9" x14ac:dyDescent="0.25">
      <c r="A10" s="2" t="s">
        <v>16</v>
      </c>
      <c r="B10" s="8">
        <v>1732</v>
      </c>
      <c r="C10" s="5">
        <f t="shared" si="0"/>
        <v>2095.7199999999998</v>
      </c>
      <c r="D10" s="5">
        <v>1.25</v>
      </c>
      <c r="E10" s="6">
        <f t="shared" si="1"/>
        <v>2619.6499999999996</v>
      </c>
      <c r="F10" s="5">
        <v>1.77</v>
      </c>
      <c r="G10" s="5">
        <v>1.28</v>
      </c>
      <c r="H10" s="7">
        <f t="shared" si="2"/>
        <v>4748.0632319999995</v>
      </c>
      <c r="I10" s="8">
        <f t="shared" si="3"/>
        <v>395.67193599999996</v>
      </c>
    </row>
    <row r="11" spans="1:9" x14ac:dyDescent="0.25">
      <c r="A11" s="2" t="s">
        <v>17</v>
      </c>
      <c r="B11" s="8">
        <v>1014</v>
      </c>
      <c r="C11" s="5">
        <f t="shared" si="0"/>
        <v>1226.94</v>
      </c>
      <c r="D11" s="5">
        <v>1.25</v>
      </c>
      <c r="E11" s="6">
        <f t="shared" si="1"/>
        <v>1533.6750000000002</v>
      </c>
      <c r="F11" s="5">
        <v>1.8</v>
      </c>
      <c r="G11" s="5">
        <v>1.28</v>
      </c>
      <c r="H11" s="7">
        <f t="shared" si="2"/>
        <v>2826.8697600000005</v>
      </c>
      <c r="I11" s="8">
        <f t="shared" si="3"/>
        <v>235.57248000000004</v>
      </c>
    </row>
    <row r="12" spans="1:9" x14ac:dyDescent="0.25">
      <c r="A12" s="2" t="s">
        <v>18</v>
      </c>
      <c r="B12" s="8">
        <v>1461</v>
      </c>
      <c r="C12" s="5">
        <f t="shared" si="0"/>
        <v>1767.81</v>
      </c>
      <c r="D12" s="5">
        <v>1.25</v>
      </c>
      <c r="E12" s="6">
        <f t="shared" si="1"/>
        <v>2209.7624999999998</v>
      </c>
      <c r="F12" s="5">
        <v>1.8</v>
      </c>
      <c r="G12" s="5">
        <v>1.28</v>
      </c>
      <c r="H12" s="7">
        <f t="shared" si="2"/>
        <v>4073.03424</v>
      </c>
      <c r="I12" s="8">
        <f t="shared" si="3"/>
        <v>339.41951999999998</v>
      </c>
    </row>
    <row r="13" spans="1:9" x14ac:dyDescent="0.25">
      <c r="A13" s="2" t="s">
        <v>19</v>
      </c>
      <c r="B13" s="8">
        <v>1907</v>
      </c>
      <c r="C13" s="5">
        <f t="shared" si="0"/>
        <v>2307.4699999999998</v>
      </c>
      <c r="D13" s="5">
        <v>1.25</v>
      </c>
      <c r="E13" s="6">
        <f t="shared" si="1"/>
        <v>2884.3374999999996</v>
      </c>
      <c r="F13" s="5">
        <v>1.8</v>
      </c>
      <c r="G13" s="5">
        <v>1.28</v>
      </c>
      <c r="H13" s="7">
        <f t="shared" si="2"/>
        <v>5316.4108800000004</v>
      </c>
      <c r="I13" s="8">
        <f t="shared" si="3"/>
        <v>443.03424000000001</v>
      </c>
    </row>
    <row r="14" spans="1:9" x14ac:dyDescent="0.25">
      <c r="A14" s="2" t="s">
        <v>20</v>
      </c>
      <c r="B14" s="8">
        <v>1561</v>
      </c>
      <c r="C14" s="5">
        <f t="shared" si="0"/>
        <v>1888.81</v>
      </c>
      <c r="D14" s="5">
        <v>1.25</v>
      </c>
      <c r="E14" s="6">
        <f t="shared" si="1"/>
        <v>2361.0124999999998</v>
      </c>
      <c r="F14" s="5">
        <v>1.8</v>
      </c>
      <c r="G14" s="5">
        <v>1.28</v>
      </c>
      <c r="H14" s="7">
        <f t="shared" si="2"/>
        <v>4351.8182400000005</v>
      </c>
      <c r="I14" s="8">
        <f t="shared" si="3"/>
        <v>362.65152000000006</v>
      </c>
    </row>
    <row r="15" spans="1:9" x14ac:dyDescent="0.25">
      <c r="A15" s="2" t="s">
        <v>21</v>
      </c>
      <c r="B15" s="8">
        <v>2285</v>
      </c>
      <c r="C15" s="5">
        <f t="shared" si="0"/>
        <v>2764.85</v>
      </c>
      <c r="D15" s="5">
        <v>1.25</v>
      </c>
      <c r="E15" s="6">
        <f t="shared" si="1"/>
        <v>3456.0625</v>
      </c>
      <c r="F15" s="5">
        <v>1.8</v>
      </c>
      <c r="G15" s="5">
        <v>1.28</v>
      </c>
      <c r="H15" s="7">
        <f t="shared" si="2"/>
        <v>6370.2143999999998</v>
      </c>
      <c r="I15" s="8">
        <f t="shared" si="3"/>
        <v>530.85119999999995</v>
      </c>
    </row>
    <row r="16" spans="1:9" x14ac:dyDescent="0.25">
      <c r="A16" s="2" t="s">
        <v>22</v>
      </c>
      <c r="B16" s="8">
        <v>2288</v>
      </c>
      <c r="C16" s="5">
        <f t="shared" si="0"/>
        <v>2768.48</v>
      </c>
      <c r="D16" s="5">
        <v>1.25</v>
      </c>
      <c r="E16" s="6">
        <f t="shared" si="1"/>
        <v>3460.6</v>
      </c>
      <c r="F16" s="5">
        <v>1.8</v>
      </c>
      <c r="G16" s="5">
        <v>1.28</v>
      </c>
      <c r="H16" s="7">
        <f t="shared" si="2"/>
        <v>6378.5779200000006</v>
      </c>
      <c r="I16" s="8">
        <f t="shared" si="3"/>
        <v>531.54816000000005</v>
      </c>
    </row>
    <row r="17" spans="1:9" x14ac:dyDescent="0.25">
      <c r="A17" s="2" t="s">
        <v>23</v>
      </c>
      <c r="B17" s="8">
        <v>3424</v>
      </c>
      <c r="C17" s="5">
        <f t="shared" si="0"/>
        <v>4143.04</v>
      </c>
      <c r="D17" s="5">
        <v>1.25</v>
      </c>
      <c r="E17" s="6">
        <f t="shared" si="1"/>
        <v>5178.8</v>
      </c>
      <c r="F17" s="5">
        <v>1.8</v>
      </c>
      <c r="G17" s="5">
        <v>1.28</v>
      </c>
      <c r="H17" s="7">
        <f t="shared" si="2"/>
        <v>9545.5641599999999</v>
      </c>
      <c r="I17" s="8">
        <f t="shared" si="3"/>
        <v>795.46367999999995</v>
      </c>
    </row>
    <row r="18" spans="1:9" x14ac:dyDescent="0.25">
      <c r="A18" s="2" t="s">
        <v>24</v>
      </c>
      <c r="B18" s="8">
        <v>4536</v>
      </c>
      <c r="C18" s="2">
        <f t="shared" si="0"/>
        <v>5488.5599999999995</v>
      </c>
      <c r="D18" s="5">
        <v>1.25</v>
      </c>
      <c r="E18" s="6">
        <f t="shared" si="1"/>
        <v>6860.6999999999989</v>
      </c>
      <c r="F18" s="5">
        <v>1.75</v>
      </c>
      <c r="G18" s="5">
        <v>1.28</v>
      </c>
      <c r="H18" s="7">
        <f t="shared" si="2"/>
        <v>12294.374400000001</v>
      </c>
      <c r="I18" s="8">
        <f t="shared" si="3"/>
        <v>1024.5312000000001</v>
      </c>
    </row>
    <row r="19" spans="1:9" x14ac:dyDescent="0.25">
      <c r="A19" s="2"/>
      <c r="B19" s="2"/>
      <c r="C19" s="2"/>
      <c r="D19" s="5"/>
      <c r="E19" s="5"/>
      <c r="F19" s="5"/>
      <c r="G19" s="5"/>
      <c r="H19" s="2"/>
      <c r="I1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workbookViewId="0">
      <selection activeCell="B1" sqref="B1:H1048576"/>
    </sheetView>
  </sheetViews>
  <sheetFormatPr baseColWidth="10" defaultColWidth="11.42578125" defaultRowHeight="15" x14ac:dyDescent="0.25"/>
  <cols>
    <col min="1" max="1" width="6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customWidth="1"/>
    <col min="10" max="16384" width="11.42578125" style="3"/>
  </cols>
  <sheetData>
    <row r="1" spans="1:9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25">
      <c r="A4" s="2" t="s">
        <v>10</v>
      </c>
      <c r="B4" s="9">
        <v>298</v>
      </c>
      <c r="C4" s="5">
        <f>B4*$C$3</f>
        <v>360.58</v>
      </c>
      <c r="D4" s="5">
        <v>1.25</v>
      </c>
      <c r="E4" s="6">
        <f>C4*D4</f>
        <v>450.72499999999997</v>
      </c>
      <c r="F4" s="5">
        <v>1.8</v>
      </c>
      <c r="G4" s="5">
        <v>1.28</v>
      </c>
      <c r="H4" s="7">
        <f>C4*F4*G4</f>
        <v>830.77631999999994</v>
      </c>
      <c r="I4" s="8">
        <f>H4/$I$3</f>
        <v>69.231359999999995</v>
      </c>
    </row>
    <row r="5" spans="1:9" x14ac:dyDescent="0.25">
      <c r="A5" s="2" t="s">
        <v>11</v>
      </c>
      <c r="B5" s="9">
        <v>403</v>
      </c>
      <c r="C5" s="5">
        <f t="shared" ref="C5:C18" si="0">B5*$C$3</f>
        <v>487.63</v>
      </c>
      <c r="D5" s="5">
        <v>1.25</v>
      </c>
      <c r="E5" s="6">
        <f t="shared" ref="E5:E18" si="1">C5*D5</f>
        <v>609.53750000000002</v>
      </c>
      <c r="F5" s="5">
        <v>1.8</v>
      </c>
      <c r="G5" s="5">
        <v>1.28</v>
      </c>
      <c r="H5" s="7">
        <f t="shared" ref="H5:H18" si="2">C5*F5*G5</f>
        <v>1123.4995200000001</v>
      </c>
      <c r="I5" s="8">
        <f>H5/$I$3</f>
        <v>93.624960000000002</v>
      </c>
    </row>
    <row r="6" spans="1:9" x14ac:dyDescent="0.25">
      <c r="A6" s="2" t="s">
        <v>12</v>
      </c>
      <c r="B6" s="8">
        <v>758</v>
      </c>
      <c r="C6" s="5">
        <f t="shared" si="0"/>
        <v>917.18</v>
      </c>
      <c r="D6" s="5">
        <v>1.25</v>
      </c>
      <c r="E6" s="6">
        <f t="shared" si="1"/>
        <v>1146.4749999999999</v>
      </c>
      <c r="F6" s="5">
        <v>1.8</v>
      </c>
      <c r="G6" s="5">
        <v>1.28</v>
      </c>
      <c r="H6" s="7">
        <f t="shared" si="2"/>
        <v>2113.1827199999998</v>
      </c>
      <c r="I6" s="8">
        <f t="shared" ref="I6:I18" si="3">H6/$I$3</f>
        <v>176.09855999999999</v>
      </c>
    </row>
    <row r="7" spans="1:9" x14ac:dyDescent="0.25">
      <c r="A7" s="2" t="s">
        <v>13</v>
      </c>
      <c r="B7" s="8">
        <v>1420</v>
      </c>
      <c r="C7" s="5">
        <f t="shared" si="0"/>
        <v>1718.2</v>
      </c>
      <c r="D7" s="5">
        <v>1.25</v>
      </c>
      <c r="E7" s="6">
        <f t="shared" si="1"/>
        <v>2147.75</v>
      </c>
      <c r="F7" s="5">
        <v>1.8</v>
      </c>
      <c r="G7" s="5">
        <v>1.28</v>
      </c>
      <c r="H7" s="7">
        <f t="shared" si="2"/>
        <v>3958.7328000000002</v>
      </c>
      <c r="I7" s="8">
        <f>H7/$I$3</f>
        <v>329.89440000000002</v>
      </c>
    </row>
    <row r="8" spans="1:9" x14ac:dyDescent="0.25">
      <c r="A8" s="2" t="s">
        <v>14</v>
      </c>
      <c r="B8" s="8">
        <v>931</v>
      </c>
      <c r="C8" s="5">
        <f t="shared" si="0"/>
        <v>1126.51</v>
      </c>
      <c r="D8" s="5">
        <v>1.25</v>
      </c>
      <c r="E8" s="6">
        <f t="shared" si="1"/>
        <v>1408.1375</v>
      </c>
      <c r="F8" s="5">
        <v>1.8</v>
      </c>
      <c r="G8" s="5">
        <v>1.28</v>
      </c>
      <c r="H8" s="7">
        <f t="shared" si="2"/>
        <v>2595.4790400000002</v>
      </c>
      <c r="I8" s="8">
        <f t="shared" si="3"/>
        <v>216.28992000000002</v>
      </c>
    </row>
    <row r="9" spans="1:9" x14ac:dyDescent="0.25">
      <c r="A9" s="2" t="s">
        <v>15</v>
      </c>
      <c r="B9" s="8">
        <v>1185</v>
      </c>
      <c r="C9" s="5">
        <f t="shared" si="0"/>
        <v>1433.85</v>
      </c>
      <c r="D9" s="5">
        <v>1.25</v>
      </c>
      <c r="E9" s="6">
        <f t="shared" si="1"/>
        <v>1792.3125</v>
      </c>
      <c r="F9" s="5">
        <v>1.8</v>
      </c>
      <c r="G9" s="5">
        <v>1.28</v>
      </c>
      <c r="H9" s="7">
        <f t="shared" si="2"/>
        <v>3303.5904</v>
      </c>
      <c r="I9" s="8">
        <f t="shared" si="3"/>
        <v>275.29919999999998</v>
      </c>
    </row>
    <row r="10" spans="1:9" x14ac:dyDescent="0.25">
      <c r="A10" s="2" t="s">
        <v>16</v>
      </c>
      <c r="B10" s="8">
        <v>1788</v>
      </c>
      <c r="C10" s="5">
        <f t="shared" si="0"/>
        <v>2163.48</v>
      </c>
      <c r="D10" s="5">
        <v>1.25</v>
      </c>
      <c r="E10" s="6">
        <f t="shared" si="1"/>
        <v>2704.35</v>
      </c>
      <c r="F10" s="5">
        <v>1.77</v>
      </c>
      <c r="G10" s="5">
        <v>1.28</v>
      </c>
      <c r="H10" s="7">
        <f t="shared" si="2"/>
        <v>4901.5802880000001</v>
      </c>
      <c r="I10" s="8">
        <f t="shared" si="3"/>
        <v>408.46502400000003</v>
      </c>
    </row>
    <row r="11" spans="1:9" x14ac:dyDescent="0.25">
      <c r="A11" s="2" t="s">
        <v>17</v>
      </c>
      <c r="B11" s="8">
        <v>1047</v>
      </c>
      <c r="C11" s="5">
        <f t="shared" si="0"/>
        <v>1266.8699999999999</v>
      </c>
      <c r="D11" s="5">
        <v>1.25</v>
      </c>
      <c r="E11" s="6">
        <f t="shared" si="1"/>
        <v>1583.5874999999999</v>
      </c>
      <c r="F11" s="5">
        <v>1.8</v>
      </c>
      <c r="G11" s="5">
        <v>1.28</v>
      </c>
      <c r="H11" s="7">
        <f t="shared" si="2"/>
        <v>2918.8684800000001</v>
      </c>
      <c r="I11" s="8">
        <f t="shared" si="3"/>
        <v>243.23904000000002</v>
      </c>
    </row>
    <row r="12" spans="1:9" x14ac:dyDescent="0.25">
      <c r="A12" s="2" t="s">
        <v>18</v>
      </c>
      <c r="B12" s="8">
        <v>1508</v>
      </c>
      <c r="C12" s="5">
        <f t="shared" si="0"/>
        <v>1824.6799999999998</v>
      </c>
      <c r="D12" s="5">
        <v>1.25</v>
      </c>
      <c r="E12" s="6">
        <f t="shared" si="1"/>
        <v>2280.85</v>
      </c>
      <c r="F12" s="5">
        <v>1.8</v>
      </c>
      <c r="G12" s="5">
        <v>1.28</v>
      </c>
      <c r="H12" s="7">
        <f t="shared" si="2"/>
        <v>4204.0627199999999</v>
      </c>
      <c r="I12" s="8">
        <f t="shared" si="3"/>
        <v>350.33855999999997</v>
      </c>
    </row>
    <row r="13" spans="1:9" x14ac:dyDescent="0.25">
      <c r="A13" s="2" t="s">
        <v>19</v>
      </c>
      <c r="B13" s="8">
        <v>1969</v>
      </c>
      <c r="C13" s="5">
        <f t="shared" si="0"/>
        <v>2382.4899999999998</v>
      </c>
      <c r="D13" s="5">
        <v>1.25</v>
      </c>
      <c r="E13" s="6">
        <f t="shared" si="1"/>
        <v>2978.1124999999997</v>
      </c>
      <c r="F13" s="5">
        <v>1.8</v>
      </c>
      <c r="G13" s="5">
        <v>1.28</v>
      </c>
      <c r="H13" s="7">
        <f t="shared" si="2"/>
        <v>5489.2569599999997</v>
      </c>
      <c r="I13" s="8">
        <f t="shared" si="3"/>
        <v>457.43807999999996</v>
      </c>
    </row>
    <row r="14" spans="1:9" x14ac:dyDescent="0.25">
      <c r="A14" s="2" t="s">
        <v>20</v>
      </c>
      <c r="B14" s="8">
        <v>1611</v>
      </c>
      <c r="C14" s="5">
        <f t="shared" si="0"/>
        <v>1949.31</v>
      </c>
      <c r="D14" s="5">
        <v>1.25</v>
      </c>
      <c r="E14" s="6">
        <f t="shared" si="1"/>
        <v>2436.6374999999998</v>
      </c>
      <c r="F14" s="5">
        <v>1.8</v>
      </c>
      <c r="G14" s="5">
        <v>1.28</v>
      </c>
      <c r="H14" s="7">
        <f t="shared" si="2"/>
        <v>4491.2102399999994</v>
      </c>
      <c r="I14" s="8">
        <f t="shared" si="3"/>
        <v>374.26751999999993</v>
      </c>
    </row>
    <row r="15" spans="1:9" x14ac:dyDescent="0.25">
      <c r="A15" s="10" t="s">
        <v>21</v>
      </c>
      <c r="B15" s="11">
        <v>2359</v>
      </c>
      <c r="C15" s="10">
        <f t="shared" si="0"/>
        <v>2854.39</v>
      </c>
      <c r="D15" s="10">
        <v>1.25</v>
      </c>
      <c r="E15" s="12">
        <f t="shared" si="1"/>
        <v>3567.9874999999997</v>
      </c>
      <c r="F15" s="10">
        <v>1.61</v>
      </c>
      <c r="G15" s="10">
        <v>1.28</v>
      </c>
      <c r="H15" s="13">
        <f t="shared" si="2"/>
        <v>5882.3269120000004</v>
      </c>
      <c r="I15" s="11">
        <f t="shared" si="3"/>
        <v>490.19390933333335</v>
      </c>
    </row>
    <row r="16" spans="1:9" x14ac:dyDescent="0.25">
      <c r="A16" s="2" t="s">
        <v>22</v>
      </c>
      <c r="B16" s="8">
        <v>2363</v>
      </c>
      <c r="C16" s="5">
        <f t="shared" si="0"/>
        <v>2859.23</v>
      </c>
      <c r="D16" s="5">
        <v>1.25</v>
      </c>
      <c r="E16" s="6">
        <f t="shared" si="1"/>
        <v>3574.0374999999999</v>
      </c>
      <c r="F16" s="5">
        <v>1.8</v>
      </c>
      <c r="G16" s="5">
        <v>1.28</v>
      </c>
      <c r="H16" s="7">
        <f t="shared" si="2"/>
        <v>6587.6659200000004</v>
      </c>
      <c r="I16" s="8">
        <f t="shared" si="3"/>
        <v>548.97216000000003</v>
      </c>
    </row>
    <row r="17" spans="1:9" x14ac:dyDescent="0.25">
      <c r="A17" s="10" t="s">
        <v>23</v>
      </c>
      <c r="B17" s="11">
        <v>3535</v>
      </c>
      <c r="C17" s="10">
        <f t="shared" si="0"/>
        <v>4277.3499999999995</v>
      </c>
      <c r="D17" s="10">
        <v>1.25</v>
      </c>
      <c r="E17" s="12">
        <f t="shared" si="1"/>
        <v>5346.6874999999991</v>
      </c>
      <c r="F17" s="10">
        <v>1.6</v>
      </c>
      <c r="G17" s="10">
        <v>1.28</v>
      </c>
      <c r="H17" s="13">
        <f t="shared" si="2"/>
        <v>8760.0127999999986</v>
      </c>
      <c r="I17" s="11">
        <f t="shared" si="3"/>
        <v>730.00106666666659</v>
      </c>
    </row>
    <row r="18" spans="1:9" x14ac:dyDescent="0.25">
      <c r="A18" s="2" t="s">
        <v>24</v>
      </c>
      <c r="B18" s="8">
        <v>4907</v>
      </c>
      <c r="C18" s="2">
        <f t="shared" si="0"/>
        <v>5937.47</v>
      </c>
      <c r="D18" s="5">
        <v>1.25</v>
      </c>
      <c r="E18" s="6">
        <f t="shared" si="1"/>
        <v>7421.8375000000005</v>
      </c>
      <c r="F18" s="5">
        <v>1.75</v>
      </c>
      <c r="G18" s="5">
        <v>1.28</v>
      </c>
      <c r="H18" s="7">
        <f t="shared" si="2"/>
        <v>13299.9328</v>
      </c>
      <c r="I18" s="8">
        <f t="shared" si="3"/>
        <v>1108.3277333333333</v>
      </c>
    </row>
    <row r="19" spans="1:9" x14ac:dyDescent="0.25">
      <c r="A19" s="2"/>
      <c r="B19" s="2"/>
      <c r="C19" s="2"/>
      <c r="D19" s="5"/>
      <c r="E19" s="5"/>
      <c r="F19" s="5"/>
      <c r="G19" s="5"/>
      <c r="H19" s="2"/>
      <c r="I1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9"/>
  <sheetViews>
    <sheetView workbookViewId="0">
      <selection activeCell="C22" sqref="C22"/>
    </sheetView>
  </sheetViews>
  <sheetFormatPr baseColWidth="10" defaultColWidth="11.42578125" defaultRowHeight="15" x14ac:dyDescent="0.25"/>
  <cols>
    <col min="1" max="1" width="62.14062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6.28515625" style="3" customWidth="1"/>
    <col min="10" max="16384" width="11.42578125" style="3"/>
  </cols>
  <sheetData>
    <row r="1" spans="1:9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25">
      <c r="A4" s="2" t="s">
        <v>11</v>
      </c>
      <c r="B4" s="9">
        <v>403</v>
      </c>
      <c r="C4" s="5">
        <f t="shared" ref="C4:C16" si="0">B4*$C$3</f>
        <v>487.63</v>
      </c>
      <c r="D4" s="5">
        <v>1.25</v>
      </c>
      <c r="E4" s="6">
        <f t="shared" ref="E4:E15" si="1">C4*D4</f>
        <v>609.53750000000002</v>
      </c>
      <c r="F4" s="5">
        <v>1.8</v>
      </c>
      <c r="G4" s="5">
        <v>1.28</v>
      </c>
      <c r="H4" s="7">
        <f t="shared" ref="H4:H15" si="2">C4*F4*G4</f>
        <v>1123.4995200000001</v>
      </c>
      <c r="I4" s="8">
        <f>H4/$I$3</f>
        <v>93.624960000000002</v>
      </c>
    </row>
    <row r="5" spans="1:9" x14ac:dyDescent="0.25">
      <c r="A5" s="2" t="s">
        <v>12</v>
      </c>
      <c r="B5" s="8">
        <v>758</v>
      </c>
      <c r="C5" s="5">
        <f t="shared" si="0"/>
        <v>917.18</v>
      </c>
      <c r="D5" s="5">
        <v>1.25</v>
      </c>
      <c r="E5" s="6">
        <f t="shared" si="1"/>
        <v>1146.4749999999999</v>
      </c>
      <c r="F5" s="5">
        <v>1.8</v>
      </c>
      <c r="G5" s="5">
        <v>1.28</v>
      </c>
      <c r="H5" s="7">
        <f t="shared" si="2"/>
        <v>2113.1827199999998</v>
      </c>
      <c r="I5" s="8">
        <f t="shared" ref="I5:I15" si="3">H5/$I$3</f>
        <v>176.09855999999999</v>
      </c>
    </row>
    <row r="6" spans="1:9" x14ac:dyDescent="0.25">
      <c r="A6" s="2" t="s">
        <v>13</v>
      </c>
      <c r="B6" s="8">
        <v>1420</v>
      </c>
      <c r="C6" s="5">
        <f t="shared" si="0"/>
        <v>1718.2</v>
      </c>
      <c r="D6" s="5">
        <v>1.25</v>
      </c>
      <c r="E6" s="6">
        <f t="shared" si="1"/>
        <v>2147.75</v>
      </c>
      <c r="F6" s="5">
        <v>1.8</v>
      </c>
      <c r="G6" s="5">
        <v>1.28</v>
      </c>
      <c r="H6" s="7">
        <f t="shared" si="2"/>
        <v>3958.7328000000002</v>
      </c>
      <c r="I6" s="8">
        <f>H6/$I$3</f>
        <v>329.89440000000002</v>
      </c>
    </row>
    <row r="7" spans="1:9" x14ac:dyDescent="0.25">
      <c r="A7" s="2" t="s">
        <v>14</v>
      </c>
      <c r="B7" s="8">
        <v>931</v>
      </c>
      <c r="C7" s="5">
        <f t="shared" si="0"/>
        <v>1126.51</v>
      </c>
      <c r="D7" s="5">
        <v>1.25</v>
      </c>
      <c r="E7" s="6">
        <f t="shared" si="1"/>
        <v>1408.1375</v>
      </c>
      <c r="F7" s="5">
        <v>1.8</v>
      </c>
      <c r="G7" s="5">
        <v>1.28</v>
      </c>
      <c r="H7" s="7">
        <f t="shared" si="2"/>
        <v>2595.4790400000002</v>
      </c>
      <c r="I7" s="8">
        <f t="shared" si="3"/>
        <v>216.28992000000002</v>
      </c>
    </row>
    <row r="8" spans="1:9" x14ac:dyDescent="0.25">
      <c r="A8" s="2" t="s">
        <v>15</v>
      </c>
      <c r="B8" s="8">
        <v>1185</v>
      </c>
      <c r="C8" s="5">
        <f t="shared" si="0"/>
        <v>1433.85</v>
      </c>
      <c r="D8" s="5">
        <v>1.25</v>
      </c>
      <c r="E8" s="6">
        <f t="shared" si="1"/>
        <v>1792.3125</v>
      </c>
      <c r="F8" s="5">
        <v>1.8</v>
      </c>
      <c r="G8" s="5">
        <v>1.28</v>
      </c>
      <c r="H8" s="7">
        <f t="shared" si="2"/>
        <v>3303.5904</v>
      </c>
      <c r="I8" s="8">
        <f t="shared" si="3"/>
        <v>275.29919999999998</v>
      </c>
    </row>
    <row r="9" spans="1:9" x14ac:dyDescent="0.25">
      <c r="A9" s="2" t="s">
        <v>16</v>
      </c>
      <c r="B9" s="8">
        <v>1788</v>
      </c>
      <c r="C9" s="5">
        <f t="shared" si="0"/>
        <v>2163.48</v>
      </c>
      <c r="D9" s="5">
        <v>1.25</v>
      </c>
      <c r="E9" s="6">
        <f t="shared" si="1"/>
        <v>2704.35</v>
      </c>
      <c r="F9" s="5">
        <v>1.77</v>
      </c>
      <c r="G9" s="5">
        <v>1.28</v>
      </c>
      <c r="H9" s="7">
        <f t="shared" si="2"/>
        <v>4901.5802880000001</v>
      </c>
      <c r="I9" s="8">
        <f t="shared" si="3"/>
        <v>408.46502400000003</v>
      </c>
    </row>
    <row r="10" spans="1:9" x14ac:dyDescent="0.25">
      <c r="A10" s="2" t="s">
        <v>17</v>
      </c>
      <c r="B10" s="8">
        <v>1047</v>
      </c>
      <c r="C10" s="5">
        <f t="shared" si="0"/>
        <v>1266.8699999999999</v>
      </c>
      <c r="D10" s="5">
        <v>1.25</v>
      </c>
      <c r="E10" s="6">
        <f t="shared" si="1"/>
        <v>1583.5874999999999</v>
      </c>
      <c r="F10" s="5">
        <v>1.8</v>
      </c>
      <c r="G10" s="5">
        <v>1.28</v>
      </c>
      <c r="H10" s="7">
        <f t="shared" si="2"/>
        <v>2918.8684800000001</v>
      </c>
      <c r="I10" s="8">
        <f t="shared" si="3"/>
        <v>243.23904000000002</v>
      </c>
    </row>
    <row r="11" spans="1:9" x14ac:dyDescent="0.25">
      <c r="A11" s="2" t="s">
        <v>19</v>
      </c>
      <c r="B11" s="8">
        <v>1969</v>
      </c>
      <c r="C11" s="5">
        <f t="shared" si="0"/>
        <v>2382.4899999999998</v>
      </c>
      <c r="D11" s="5">
        <v>1.25</v>
      </c>
      <c r="E11" s="6">
        <f t="shared" si="1"/>
        <v>2978.1124999999997</v>
      </c>
      <c r="F11" s="5">
        <v>1.8</v>
      </c>
      <c r="G11" s="5">
        <v>1.28</v>
      </c>
      <c r="H11" s="7">
        <f t="shared" si="2"/>
        <v>5489.2569599999997</v>
      </c>
      <c r="I11" s="8">
        <f t="shared" si="3"/>
        <v>457.43807999999996</v>
      </c>
    </row>
    <row r="12" spans="1:9" x14ac:dyDescent="0.25">
      <c r="A12" s="2" t="s">
        <v>20</v>
      </c>
      <c r="B12" s="8">
        <v>1611</v>
      </c>
      <c r="C12" s="5">
        <f t="shared" si="0"/>
        <v>1949.31</v>
      </c>
      <c r="D12" s="5">
        <v>1.25</v>
      </c>
      <c r="E12" s="6">
        <f t="shared" si="1"/>
        <v>2436.6374999999998</v>
      </c>
      <c r="F12" s="5">
        <v>1.8</v>
      </c>
      <c r="G12" s="5">
        <v>1.28</v>
      </c>
      <c r="H12" s="7">
        <f t="shared" si="2"/>
        <v>4491.2102399999994</v>
      </c>
      <c r="I12" s="8">
        <f t="shared" si="3"/>
        <v>374.26751999999993</v>
      </c>
    </row>
    <row r="13" spans="1:9" x14ac:dyDescent="0.25">
      <c r="A13" s="5" t="s">
        <v>21</v>
      </c>
      <c r="B13" s="9">
        <v>2359</v>
      </c>
      <c r="C13" s="5">
        <f t="shared" si="0"/>
        <v>2854.39</v>
      </c>
      <c r="D13" s="5">
        <v>1.25</v>
      </c>
      <c r="E13" s="6">
        <f t="shared" si="1"/>
        <v>3567.9874999999997</v>
      </c>
      <c r="F13" s="5">
        <v>1.61</v>
      </c>
      <c r="G13" s="5">
        <v>1.28</v>
      </c>
      <c r="H13" s="14">
        <f t="shared" si="2"/>
        <v>5882.3269120000004</v>
      </c>
      <c r="I13" s="9">
        <f t="shared" si="3"/>
        <v>490.19390933333335</v>
      </c>
    </row>
    <row r="14" spans="1:9" x14ac:dyDescent="0.25">
      <c r="A14" s="2" t="s">
        <v>22</v>
      </c>
      <c r="B14" s="8">
        <v>2363</v>
      </c>
      <c r="C14" s="5">
        <f t="shared" si="0"/>
        <v>2859.23</v>
      </c>
      <c r="D14" s="5">
        <v>1.25</v>
      </c>
      <c r="E14" s="6">
        <f t="shared" si="1"/>
        <v>3574.0374999999999</v>
      </c>
      <c r="F14" s="5">
        <v>1.8</v>
      </c>
      <c r="G14" s="5">
        <v>1.28</v>
      </c>
      <c r="H14" s="7">
        <f t="shared" si="2"/>
        <v>6587.6659200000004</v>
      </c>
      <c r="I14" s="8">
        <f t="shared" si="3"/>
        <v>548.97216000000003</v>
      </c>
    </row>
    <row r="15" spans="1:9" x14ac:dyDescent="0.25">
      <c r="A15" s="5" t="s">
        <v>28</v>
      </c>
      <c r="B15" s="9">
        <v>3535</v>
      </c>
      <c r="C15" s="5">
        <f t="shared" si="0"/>
        <v>4277.3499999999995</v>
      </c>
      <c r="D15" s="5">
        <v>1.25</v>
      </c>
      <c r="E15" s="6">
        <f t="shared" si="1"/>
        <v>5346.6874999999991</v>
      </c>
      <c r="F15" s="5">
        <v>1.6</v>
      </c>
      <c r="G15" s="5">
        <v>1.28</v>
      </c>
      <c r="H15" s="14">
        <f t="shared" si="2"/>
        <v>8760.0127999999986</v>
      </c>
      <c r="I15" s="9">
        <f t="shared" si="3"/>
        <v>730.00106666666659</v>
      </c>
    </row>
    <row r="16" spans="1:9" x14ac:dyDescent="0.25">
      <c r="A16" s="2" t="s">
        <v>25</v>
      </c>
      <c r="B16" s="2">
        <v>3998</v>
      </c>
      <c r="C16" s="2">
        <f t="shared" si="0"/>
        <v>4837.58</v>
      </c>
      <c r="D16" s="5">
        <v>1.25</v>
      </c>
      <c r="E16" s="6">
        <f>C16*D16</f>
        <v>6046.9750000000004</v>
      </c>
      <c r="F16" s="5">
        <v>1.6</v>
      </c>
      <c r="G16" s="5">
        <v>1.28</v>
      </c>
      <c r="H16" s="7">
        <f>C16*F16*G16</f>
        <v>9907.3638400000018</v>
      </c>
      <c r="I16" s="8">
        <f>H16/$I$3</f>
        <v>825.61365333333345</v>
      </c>
    </row>
    <row r="17" spans="1:9" x14ac:dyDescent="0.25">
      <c r="A17" s="2" t="s">
        <v>29</v>
      </c>
      <c r="B17" s="2">
        <v>2955</v>
      </c>
      <c r="C17" s="5">
        <f>B17*$C$3</f>
        <v>3575.5499999999997</v>
      </c>
      <c r="D17" s="5">
        <v>1.25</v>
      </c>
      <c r="E17" s="6">
        <f>C17*D17</f>
        <v>4469.4375</v>
      </c>
      <c r="F17" s="5">
        <v>1.7</v>
      </c>
      <c r="G17" s="5">
        <v>1.28</v>
      </c>
      <c r="H17" s="14">
        <f>C17*F17*G17</f>
        <v>7780.3967999999995</v>
      </c>
      <c r="I17" s="9">
        <f>H17/$I$3</f>
        <v>648.3664</v>
      </c>
    </row>
    <row r="18" spans="1:9" x14ac:dyDescent="0.25">
      <c r="A18" s="2" t="s">
        <v>26</v>
      </c>
      <c r="B18" s="2">
        <v>4905</v>
      </c>
      <c r="C18" s="2">
        <f>B18*$C$3</f>
        <v>5935.05</v>
      </c>
      <c r="D18" s="5">
        <v>1.25</v>
      </c>
      <c r="E18" s="6">
        <f>C18*D18</f>
        <v>7418.8125</v>
      </c>
      <c r="F18" s="5">
        <v>1.55</v>
      </c>
      <c r="G18" s="5">
        <v>1.28</v>
      </c>
      <c r="H18" s="7">
        <f>C18*F18*G18</f>
        <v>11775.139200000001</v>
      </c>
      <c r="I18" s="8">
        <f>H18/$I$3</f>
        <v>981.26160000000016</v>
      </c>
    </row>
    <row r="19" spans="1:9" x14ac:dyDescent="0.25">
      <c r="A19" s="2" t="s">
        <v>27</v>
      </c>
      <c r="B19" s="2">
        <v>50</v>
      </c>
      <c r="C19" s="5">
        <f>B19*$C$3</f>
        <v>60.5</v>
      </c>
      <c r="D19" s="5">
        <v>1.25</v>
      </c>
      <c r="E19" s="6">
        <f>C19*D19</f>
        <v>75.625</v>
      </c>
      <c r="F19" s="5">
        <v>1.8</v>
      </c>
      <c r="G19" s="5">
        <v>1.28</v>
      </c>
      <c r="H19" s="14">
        <f>C19*F19*G19</f>
        <v>139.39200000000002</v>
      </c>
      <c r="I19" s="9">
        <f>H19/$I$3</f>
        <v>11.616000000000001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"/>
  <sheetViews>
    <sheetView zoomScale="86" zoomScaleNormal="86" workbookViewId="0">
      <selection activeCell="E9" sqref="E9"/>
    </sheetView>
  </sheetViews>
  <sheetFormatPr baseColWidth="10" defaultColWidth="11.42578125" defaultRowHeight="15" x14ac:dyDescent="0.25"/>
  <cols>
    <col min="1" max="1" width="71.5703125" style="3" bestFit="1" customWidth="1"/>
    <col min="2" max="2" width="13.140625" style="3" hidden="1" customWidth="1"/>
    <col min="3" max="3" width="12.140625" style="3" hidden="1" customWidth="1"/>
    <col min="4" max="4" width="16.5703125" style="3" hidden="1" customWidth="1"/>
    <col min="5" max="5" width="23.28515625" style="3" bestFit="1" customWidth="1"/>
    <col min="6" max="6" width="12.42578125" style="3" bestFit="1" customWidth="1"/>
    <col min="7" max="7" width="13.7109375" style="3" bestFit="1" customWidth="1"/>
    <col min="8" max="8" width="20.28515625" style="3" bestFit="1" customWidth="1"/>
    <col min="9" max="9" width="14.7109375" style="3" bestFit="1" customWidth="1"/>
    <col min="10" max="10" width="10.28515625" style="3" bestFit="1" customWidth="1"/>
    <col min="11" max="11" width="7.140625" style="3" hidden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K1" s="3" t="s">
        <v>35</v>
      </c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1" x14ac:dyDescent="0.25">
      <c r="A4" s="15" t="s">
        <v>11</v>
      </c>
      <c r="B4" s="16">
        <v>409</v>
      </c>
      <c r="C4" s="15">
        <f t="shared" ref="C4:C13" si="0">B4*$C$3</f>
        <v>494.89</v>
      </c>
      <c r="D4" s="15">
        <v>1.32</v>
      </c>
      <c r="E4" s="17">
        <f t="shared" ref="E4:E13" si="1">C4*D4</f>
        <v>653.25480000000005</v>
      </c>
      <c r="F4" s="15">
        <v>1.8</v>
      </c>
      <c r="G4" s="15">
        <v>1.28</v>
      </c>
      <c r="H4" s="18">
        <f t="shared" ref="H4:H13" si="2">C4*F4*G4</f>
        <v>1140.2265600000001</v>
      </c>
      <c r="I4" s="8">
        <f>H4/$I$3</f>
        <v>95.01888000000001</v>
      </c>
      <c r="J4" s="20">
        <f>H4*$J$3</f>
        <v>912.1812480000001</v>
      </c>
    </row>
    <row r="5" spans="1:11" x14ac:dyDescent="0.25">
      <c r="A5" s="15" t="s">
        <v>12</v>
      </c>
      <c r="B5" s="16">
        <v>770</v>
      </c>
      <c r="C5" s="15">
        <f t="shared" si="0"/>
        <v>931.69999999999993</v>
      </c>
      <c r="D5" s="15">
        <v>1.32</v>
      </c>
      <c r="E5" s="17">
        <f t="shared" si="1"/>
        <v>1229.8440000000001</v>
      </c>
      <c r="F5" s="15">
        <v>1.8</v>
      </c>
      <c r="G5" s="15">
        <v>1.28</v>
      </c>
      <c r="H5" s="18">
        <f t="shared" si="2"/>
        <v>2146.6367999999998</v>
      </c>
      <c r="I5" s="8">
        <f t="shared" ref="I5:I13" si="3">H5/$I$3</f>
        <v>178.88639999999998</v>
      </c>
      <c r="J5" s="20">
        <f t="shared" ref="J5:J13" si="4">H5*$J$3</f>
        <v>1717.30944</v>
      </c>
    </row>
    <row r="6" spans="1:11" ht="26.25" customHeight="1" x14ac:dyDescent="0.25">
      <c r="A6" s="15" t="s">
        <v>13</v>
      </c>
      <c r="B6" s="16">
        <v>1442</v>
      </c>
      <c r="C6" s="15">
        <f t="shared" si="0"/>
        <v>1744.82</v>
      </c>
      <c r="D6" s="15">
        <v>1.32</v>
      </c>
      <c r="E6" s="17">
        <f t="shared" si="1"/>
        <v>2303.1624000000002</v>
      </c>
      <c r="F6" s="15">
        <v>1.8</v>
      </c>
      <c r="G6" s="15">
        <v>1.28</v>
      </c>
      <c r="H6" s="18">
        <f t="shared" si="2"/>
        <v>4020.0652799999998</v>
      </c>
      <c r="I6" s="8">
        <f>H6/$I$3</f>
        <v>335.00543999999996</v>
      </c>
      <c r="J6" s="20">
        <f t="shared" si="4"/>
        <v>3216.052224</v>
      </c>
    </row>
    <row r="7" spans="1:11" ht="26.25" customHeight="1" x14ac:dyDescent="0.25">
      <c r="A7" s="15" t="s">
        <v>36</v>
      </c>
      <c r="B7" s="16">
        <v>2108</v>
      </c>
      <c r="C7" s="15">
        <f>B7*$C$3</f>
        <v>2550.6799999999998</v>
      </c>
      <c r="D7" s="15">
        <v>2.3199999999999998</v>
      </c>
      <c r="E7" s="17">
        <f>C7*D7</f>
        <v>5917.5775999999996</v>
      </c>
      <c r="F7" s="15">
        <v>1.7</v>
      </c>
      <c r="G7" s="15">
        <v>1.28</v>
      </c>
      <c r="H7" s="18">
        <f>C7*F7*G7</f>
        <v>5550.2796799999996</v>
      </c>
      <c r="I7" s="8">
        <f>H7/$I$3</f>
        <v>462.52330666666666</v>
      </c>
      <c r="J7" s="20">
        <f>H7*$J$3</f>
        <v>4440.2237439999999</v>
      </c>
    </row>
    <row r="8" spans="1:11" ht="30.75" customHeight="1" x14ac:dyDescent="0.25">
      <c r="A8" s="15" t="s">
        <v>21</v>
      </c>
      <c r="B8" s="16">
        <v>2394</v>
      </c>
      <c r="C8" s="15">
        <f t="shared" si="0"/>
        <v>2896.74</v>
      </c>
      <c r="D8" s="15">
        <v>1.3</v>
      </c>
      <c r="E8" s="17">
        <f t="shared" si="1"/>
        <v>3765.7619999999997</v>
      </c>
      <c r="F8" s="15">
        <v>1.61</v>
      </c>
      <c r="G8" s="15">
        <v>1.28</v>
      </c>
      <c r="H8" s="18">
        <f t="shared" si="2"/>
        <v>5969.6017920000004</v>
      </c>
      <c r="I8" s="9">
        <f t="shared" si="3"/>
        <v>497.46681600000005</v>
      </c>
      <c r="J8" s="20">
        <f t="shared" si="4"/>
        <v>4775.6814336000007</v>
      </c>
    </row>
    <row r="9" spans="1:11" ht="40.5" customHeight="1" x14ac:dyDescent="0.25">
      <c r="A9" s="19" t="s">
        <v>34</v>
      </c>
      <c r="B9" s="16">
        <v>3588</v>
      </c>
      <c r="C9" s="15">
        <f t="shared" si="0"/>
        <v>4341.4799999999996</v>
      </c>
      <c r="D9" s="15">
        <v>1.3</v>
      </c>
      <c r="E9" s="17">
        <f t="shared" si="1"/>
        <v>5643.924</v>
      </c>
      <c r="F9" s="15">
        <v>1.6</v>
      </c>
      <c r="G9" s="15">
        <v>1.28</v>
      </c>
      <c r="H9" s="18">
        <f t="shared" si="2"/>
        <v>8891.3510399999996</v>
      </c>
      <c r="I9" s="9">
        <f t="shared" si="3"/>
        <v>740.94592</v>
      </c>
      <c r="J9" s="20">
        <f t="shared" si="4"/>
        <v>7113.0808319999996</v>
      </c>
    </row>
    <row r="10" spans="1:11" x14ac:dyDescent="0.25">
      <c r="A10" s="19" t="s">
        <v>33</v>
      </c>
      <c r="B10" s="15">
        <v>4058</v>
      </c>
      <c r="C10" s="15">
        <f t="shared" si="0"/>
        <v>4910.18</v>
      </c>
      <c r="D10" s="15">
        <v>1.3</v>
      </c>
      <c r="E10" s="17">
        <f t="shared" si="1"/>
        <v>6383.2340000000004</v>
      </c>
      <c r="F10" s="15">
        <v>1.6</v>
      </c>
      <c r="G10" s="15">
        <v>1.28</v>
      </c>
      <c r="H10" s="18">
        <f t="shared" si="2"/>
        <v>10056.048640000001</v>
      </c>
      <c r="I10" s="8">
        <f t="shared" si="3"/>
        <v>838.00405333333345</v>
      </c>
      <c r="J10" s="20">
        <f t="shared" si="4"/>
        <v>8044.8389120000011</v>
      </c>
    </row>
    <row r="11" spans="1:11" ht="30.75" customHeight="1" x14ac:dyDescent="0.25">
      <c r="A11" s="15" t="s">
        <v>30</v>
      </c>
      <c r="B11" s="15">
        <v>4905</v>
      </c>
      <c r="C11" s="15">
        <f t="shared" si="0"/>
        <v>5935.05</v>
      </c>
      <c r="D11" s="15">
        <v>1.25</v>
      </c>
      <c r="E11" s="17">
        <f t="shared" si="1"/>
        <v>7418.8125</v>
      </c>
      <c r="F11" s="15">
        <v>1.55</v>
      </c>
      <c r="G11" s="15">
        <v>1.28</v>
      </c>
      <c r="H11" s="18">
        <f t="shared" si="2"/>
        <v>11775.139200000001</v>
      </c>
      <c r="I11" s="8">
        <f t="shared" si="3"/>
        <v>981.26160000000016</v>
      </c>
      <c r="J11" s="20">
        <f t="shared" si="4"/>
        <v>9420.1113600000008</v>
      </c>
    </row>
    <row r="12" spans="1:11" ht="21.75" customHeight="1" x14ac:dyDescent="0.25">
      <c r="A12" s="15" t="s">
        <v>31</v>
      </c>
      <c r="B12" s="15">
        <v>4805</v>
      </c>
      <c r="C12" s="15">
        <f t="shared" si="0"/>
        <v>5814.05</v>
      </c>
      <c r="D12" s="15">
        <v>1.25</v>
      </c>
      <c r="E12" s="17">
        <f>C12*D12</f>
        <v>7267.5625</v>
      </c>
      <c r="F12" s="15">
        <v>1.6</v>
      </c>
      <c r="G12" s="15">
        <v>1.28</v>
      </c>
      <c r="H12" s="18">
        <f>C12*F12*G12</f>
        <v>11907.174400000002</v>
      </c>
      <c r="I12" s="8">
        <f>H12/$I$3</f>
        <v>992.26453333333347</v>
      </c>
      <c r="J12" s="20">
        <f t="shared" si="4"/>
        <v>9525.739520000001</v>
      </c>
    </row>
    <row r="13" spans="1:11" ht="24.75" customHeight="1" x14ac:dyDescent="0.25">
      <c r="A13" s="15" t="s">
        <v>27</v>
      </c>
      <c r="B13" s="15">
        <v>50</v>
      </c>
      <c r="C13" s="15">
        <f t="shared" si="0"/>
        <v>60.5</v>
      </c>
      <c r="D13" s="15">
        <v>1.35</v>
      </c>
      <c r="E13" s="17">
        <f t="shared" si="1"/>
        <v>81.675000000000011</v>
      </c>
      <c r="F13" s="15">
        <v>1.8</v>
      </c>
      <c r="G13" s="15">
        <v>1.28</v>
      </c>
      <c r="H13" s="18">
        <f t="shared" si="2"/>
        <v>139.39200000000002</v>
      </c>
      <c r="I13" s="9">
        <f t="shared" si="3"/>
        <v>11.616000000000001</v>
      </c>
      <c r="J13" s="20">
        <f t="shared" si="4"/>
        <v>111.51360000000003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01-11</vt:lpstr>
      <vt:lpstr>26-11-15</vt:lpstr>
      <vt:lpstr>15-12</vt:lpstr>
      <vt:lpstr>18-12</vt:lpstr>
      <vt:lpstr>08-01</vt:lpstr>
      <vt:lpstr>11-03</vt:lpstr>
      <vt:lpstr>20-07-16</vt:lpstr>
      <vt:lpstr>18-01-17</vt:lpstr>
      <vt:lpstr>03-04-17</vt:lpstr>
      <vt:lpstr>27-07-17</vt:lpstr>
      <vt:lpstr>29-11-17</vt:lpstr>
      <vt:lpstr>22-01-18</vt:lpstr>
      <vt:lpstr>12-04-18</vt:lpstr>
      <vt:lpstr>14-05-18</vt:lpstr>
      <vt:lpstr>07-06-18</vt:lpstr>
      <vt:lpstr>14-08-18</vt:lpstr>
      <vt:lpstr>04-09-18</vt:lpstr>
      <vt:lpstr>13-02-19</vt:lpstr>
      <vt:lpstr>09-04-19</vt:lpstr>
      <vt:lpstr>31-05-19</vt:lpstr>
      <vt:lpstr>23-08-19</vt:lpstr>
      <vt:lpstr>1-11-19</vt:lpstr>
      <vt:lpstr>21-1-20</vt:lpstr>
      <vt:lpstr>15-05-20</vt:lpstr>
      <vt:lpstr>1-06-20</vt:lpstr>
      <vt:lpstr>01-07-20</vt:lpstr>
      <vt:lpstr>2-7-20</vt:lpstr>
      <vt:lpstr>6-8-20</vt:lpstr>
      <vt:lpstr>27-08-20</vt:lpstr>
      <vt:lpstr>7-9-20</vt:lpstr>
      <vt:lpstr>13-10-20</vt:lpstr>
      <vt:lpstr>5-11-20</vt:lpstr>
      <vt:lpstr>11-12-20</vt:lpstr>
      <vt:lpstr>06-01-21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2021-03-01T21:18:48Z</dcterms:modified>
</cp:coreProperties>
</file>