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eba\Desktop\SEBA\Mario Reyes\"/>
    </mc:Choice>
  </mc:AlternateContent>
  <xr:revisionPtr revIDLastSave="0" documentId="8_{E4E45506-AA1E-4920-B809-8BF44F26F28D}" xr6:coauthVersionLast="46" xr6:coauthVersionMax="46" xr10:uidLastSave="{00000000-0000-0000-0000-000000000000}"/>
  <bookViews>
    <workbookView xWindow="-120" yWindow="-120" windowWidth="20730" windowHeight="11160" firstSheet="5" activeTab="12" xr2:uid="{00000000-000D-0000-FFFF-FFFF00000000}"/>
  </bookViews>
  <sheets>
    <sheet name="31-05-17" sheetId="1" r:id="rId1"/>
    <sheet name="26-02-18" sheetId="2" r:id="rId2"/>
    <sheet name="22-05-18" sheetId="3" r:id="rId3"/>
    <sheet name="04-01-19" sheetId="4" r:id="rId4"/>
    <sheet name="01-02-19" sheetId="5" r:id="rId5"/>
    <sheet name="12-02-19" sheetId="6" r:id="rId6"/>
    <sheet name="06-06-19" sheetId="7" r:id="rId7"/>
    <sheet name="23-08-19" sheetId="8" r:id="rId8"/>
    <sheet name="1-11-19" sheetId="9" r:id="rId9"/>
    <sheet name="4-7-20" sheetId="10" r:id="rId10"/>
    <sheet name="14-9-20" sheetId="11" r:id="rId11"/>
    <sheet name="08-01-21" sheetId="12" r:id="rId12"/>
    <sheet name="17-02-21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3" l="1"/>
  <c r="K4" i="13" s="1"/>
  <c r="J4" i="12"/>
  <c r="I4" i="12"/>
  <c r="C4" i="12"/>
  <c r="K4" i="12" s="1"/>
  <c r="K4" i="11"/>
  <c r="I4" i="11"/>
  <c r="J4" i="11"/>
  <c r="C4" i="11"/>
  <c r="E4" i="11" s="1"/>
  <c r="E4" i="13" l="1"/>
  <c r="J4" i="13"/>
  <c r="I4" i="13"/>
  <c r="E4" i="12"/>
  <c r="C4" i="10"/>
  <c r="E4" i="10" s="1"/>
  <c r="H4" i="10" l="1"/>
  <c r="C4" i="9"/>
  <c r="E4" i="9" s="1"/>
  <c r="K4" i="10" l="1"/>
  <c r="I4" i="10"/>
  <c r="J4" i="10" s="1"/>
  <c r="H4" i="9"/>
  <c r="C4" i="8"/>
  <c r="E4" i="8" s="1"/>
  <c r="K4" i="9" l="1"/>
  <c r="I4" i="9"/>
  <c r="J4" i="9" s="1"/>
  <c r="H4" i="8"/>
  <c r="C4" i="7"/>
  <c r="H4" i="7" s="1"/>
  <c r="K4" i="8" l="1"/>
  <c r="I4" i="8"/>
  <c r="J4" i="8" s="1"/>
  <c r="E4" i="7"/>
  <c r="K4" i="7"/>
  <c r="I4" i="7"/>
  <c r="J4" i="7" s="1"/>
  <c r="C4" i="6"/>
  <c r="E4" i="6" s="1"/>
  <c r="H4" i="6" l="1"/>
  <c r="C4" i="5"/>
  <c r="H4" i="5" s="1"/>
  <c r="K4" i="6" l="1"/>
  <c r="I4" i="6"/>
  <c r="J4" i="6" s="1"/>
  <c r="E4" i="5"/>
  <c r="K4" i="5"/>
  <c r="I4" i="5"/>
  <c r="J4" i="5" s="1"/>
  <c r="C4" i="4"/>
  <c r="H4" i="4" s="1"/>
  <c r="E4" i="4" l="1"/>
  <c r="J4" i="4"/>
  <c r="I4" i="4"/>
  <c r="C4" i="3"/>
  <c r="E4" i="3" s="1"/>
  <c r="H4" i="3" l="1"/>
  <c r="C4" i="2"/>
  <c r="H4" i="2" s="1"/>
  <c r="I4" i="3" l="1"/>
  <c r="J4" i="3"/>
  <c r="E4" i="2"/>
  <c r="J4" i="2"/>
  <c r="I4" i="2"/>
  <c r="C4" i="1"/>
  <c r="E4" i="1" s="1"/>
  <c r="H4" i="1" l="1"/>
  <c r="J4" i="1" l="1"/>
  <c r="I4" i="1"/>
</calcChain>
</file>

<file path=xl/sharedStrings.xml><?xml version="1.0" encoding="utf-8"?>
<sst xmlns="http://schemas.openxmlformats.org/spreadsheetml/2006/main" count="165" uniqueCount="20">
  <si>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</si>
  <si>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</si>
  <si>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</si>
  <si>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</si>
  <si>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</si>
  <si>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</si>
  <si>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</si>
  <si>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</si>
  <si>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</si>
  <si>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EFECTIVO</t>
  </si>
  <si>
    <t>MARIO REYES: EX.</t>
  </si>
  <si>
    <t>MESADA DE 1,40 CON BACHA ACERO INOX.</t>
  </si>
  <si>
    <t>12 CUOTAS Ahora 12 y Naranja (Jue, Vier, Sáb y Dom)</t>
  </si>
  <si>
    <t>12 CUOTAS Lun, Mar, Mier)</t>
  </si>
  <si>
    <t>Ahora 12 y 12 Naranja</t>
  </si>
  <si>
    <t>Ahora 6 y 6 Naranja</t>
  </si>
  <si>
    <t>12 AHORA Y 12 NARANJA</t>
  </si>
  <si>
    <t>COEF TARJETA 6</t>
  </si>
  <si>
    <t>COEF.TARJETA 12</t>
  </si>
  <si>
    <t>COEFICIENTE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</si>
</sst>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3.285156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33" customHeight="1" x14ac:dyDescent="0.25">
      <c r="A4" s="6" t="s">
        <v>11</v>
      </c>
      <c r="B4" s="2">
        <v>1850</v>
      </c>
      <c r="C4" s="5">
        <f t="shared" ref="C4" si="0">B4*$C$3</f>
        <v>2238.5</v>
      </c>
      <c r="D4" s="5">
        <v>1.1499999999999999</v>
      </c>
      <c r="E4" s="7">
        <f t="shared" ref="E4" si="1">C4*D4</f>
        <v>2574.2749999999996</v>
      </c>
      <c r="F4" s="5">
        <v>1.3</v>
      </c>
      <c r="G4" s="5">
        <v>1.28</v>
      </c>
      <c r="H4" s="8">
        <f t="shared" ref="H4" si="2">C4*F4*G4</f>
        <v>3724.8640000000005</v>
      </c>
      <c r="I4" s="9">
        <f t="shared" ref="I4" si="3">H4/$I$3</f>
        <v>310.40533333333337</v>
      </c>
      <c r="J4" s="10">
        <f>H4*$J$3</f>
        <v>2979.8912000000005</v>
      </c>
    </row>
    <row r="5" spans="1:10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</row>
    <row r="6" spans="1:10" x14ac:dyDescent="0.25">
      <c r="A6" s="2"/>
      <c r="B6" s="2"/>
      <c r="C6" s="2"/>
      <c r="D6" s="5"/>
      <c r="E6" s="5"/>
      <c r="F6" s="5"/>
      <c r="G6" s="5"/>
      <c r="H6" s="2"/>
      <c r="I6" s="2"/>
      <c r="J6" s="2"/>
    </row>
    <row r="7" spans="1:10" x14ac:dyDescent="0.25">
      <c r="A7" s="2"/>
      <c r="B7" s="2"/>
      <c r="C7" s="2"/>
      <c r="D7" s="5"/>
      <c r="E7" s="5"/>
      <c r="F7" s="5"/>
      <c r="G7" s="5"/>
      <c r="H7" s="2"/>
      <c r="I7" s="2"/>
      <c r="J7" s="2"/>
    </row>
    <row r="8" spans="1:10" x14ac:dyDescent="0.25">
      <c r="A8" s="2"/>
      <c r="B8" s="2"/>
      <c r="C8" s="2"/>
      <c r="D8" s="5"/>
      <c r="E8" s="5"/>
      <c r="F8" s="5"/>
      <c r="G8" s="5"/>
      <c r="H8" s="2"/>
      <c r="I8" s="2"/>
      <c r="J8" s="2"/>
    </row>
    <row r="9" spans="1:10" x14ac:dyDescent="0.25">
      <c r="A9" s="2"/>
      <c r="B9" s="2"/>
      <c r="C9" s="2"/>
      <c r="D9" s="5"/>
      <c r="E9" s="5"/>
      <c r="F9" s="5"/>
      <c r="G9" s="5"/>
      <c r="H9" s="2"/>
      <c r="I9" s="2"/>
      <c r="J9" s="2"/>
    </row>
    <row r="10" spans="1:10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EAE3-D0E3-41BA-B045-75973C68371D}">
  <dimension ref="A1:K10"/>
  <sheetViews>
    <sheetView workbookViewId="0">
      <selection activeCell="O13" sqref="O13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0.710937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4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13</v>
      </c>
      <c r="J2" s="13" t="s">
        <v>14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0.84</v>
      </c>
      <c r="K3" s="3">
        <v>0.55500000000000005</v>
      </c>
    </row>
    <row r="4" spans="1:11" ht="33" customHeight="1" x14ac:dyDescent="0.25">
      <c r="A4" s="6" t="s">
        <v>11</v>
      </c>
      <c r="B4" s="2">
        <v>5300</v>
      </c>
      <c r="C4" s="5">
        <f t="shared" ref="C4" si="0">B4*$C$3</f>
        <v>5830.0000000000009</v>
      </c>
      <c r="D4" s="5">
        <v>1.1499999999999999</v>
      </c>
      <c r="E4" s="7">
        <f t="shared" ref="E4" si="1">C4*D4</f>
        <v>6704.5000000000009</v>
      </c>
      <c r="F4" s="5">
        <v>1.45</v>
      </c>
      <c r="G4" s="5">
        <v>1.8</v>
      </c>
      <c r="H4" s="8">
        <f t="shared" ref="H4" si="2">C4*F4*G4</f>
        <v>15216.300000000003</v>
      </c>
      <c r="I4" s="9">
        <f t="shared" ref="I4" si="3">H4/$I$3</f>
        <v>1268.0250000000003</v>
      </c>
      <c r="J4" s="9">
        <f>I4*$J$3</f>
        <v>1065.1410000000003</v>
      </c>
      <c r="K4" s="14">
        <f>H4*$K$3</f>
        <v>8445.0465000000022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F282-B796-47D2-8126-631193092F8E}">
  <dimension ref="A1:K10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25.140625" style="3" bestFit="1" customWidth="1"/>
    <col min="2" max="2" width="12.140625" style="3" hidden="1" customWidth="1"/>
    <col min="3" max="3" width="11.28515625" style="3" hidden="1" customWidth="1"/>
    <col min="4" max="4" width="15.7109375" style="3" hidden="1" customWidth="1"/>
    <col min="5" max="5" width="22" style="3" hidden="1" customWidth="1"/>
    <col min="6" max="6" width="20.5703125" style="3" hidden="1" customWidth="1"/>
    <col min="7" max="7" width="15.5703125" style="3" hidden="1" customWidth="1"/>
    <col min="8" max="8" width="14.4257812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19</v>
      </c>
      <c r="G2" s="11" t="s">
        <v>18</v>
      </c>
      <c r="H2" s="11" t="s">
        <v>17</v>
      </c>
      <c r="I2" s="13" t="s">
        <v>16</v>
      </c>
      <c r="J2" s="13" t="s">
        <v>15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6</v>
      </c>
    </row>
    <row r="4" spans="1:11" ht="33" customHeight="1" x14ac:dyDescent="0.25">
      <c r="A4" s="6" t="s">
        <v>11</v>
      </c>
      <c r="B4" s="2">
        <v>5300</v>
      </c>
      <c r="C4" s="5">
        <f t="shared" ref="C4" si="0">B4*$C$3</f>
        <v>5830.0000000000009</v>
      </c>
      <c r="D4" s="5">
        <v>1.1499999999999999</v>
      </c>
      <c r="E4" s="7">
        <f t="shared" ref="E4" si="1">C4*D4</f>
        <v>6704.5000000000009</v>
      </c>
      <c r="F4" s="5">
        <v>1.45</v>
      </c>
      <c r="G4" s="5">
        <v>1.3</v>
      </c>
      <c r="H4" s="15">
        <v>1.18</v>
      </c>
      <c r="I4" s="9">
        <f>C4*F4*G4/I3</f>
        <v>915.79583333333358</v>
      </c>
      <c r="J4" s="9">
        <f>C4*F4*H4/J3</f>
        <v>1662.5216666666668</v>
      </c>
      <c r="K4" s="16">
        <f>C4*F4</f>
        <v>8453.5000000000018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72AD-7F65-43B7-8798-F42F19D60B74}">
  <dimension ref="A1:K10"/>
  <sheetViews>
    <sheetView workbookViewId="0">
      <selection activeCell="J4" sqref="J4"/>
    </sheetView>
  </sheetViews>
  <sheetFormatPr baseColWidth="10" defaultColWidth="11.42578125" defaultRowHeight="15" x14ac:dyDescent="0.25"/>
  <cols>
    <col min="1" max="1" width="19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19</v>
      </c>
      <c r="G2" s="11" t="s">
        <v>18</v>
      </c>
      <c r="H2" s="11" t="s">
        <v>17</v>
      </c>
      <c r="I2" s="13" t="s">
        <v>16</v>
      </c>
      <c r="J2" s="13" t="s">
        <v>15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6</v>
      </c>
    </row>
    <row r="4" spans="1:11" ht="33" customHeight="1" x14ac:dyDescent="0.25">
      <c r="A4" s="6" t="s">
        <v>11</v>
      </c>
      <c r="B4" s="2">
        <v>6600</v>
      </c>
      <c r="C4" s="5">
        <f t="shared" ref="C4" si="0">B4*$C$3</f>
        <v>7260.0000000000009</v>
      </c>
      <c r="D4" s="5">
        <v>1.1499999999999999</v>
      </c>
      <c r="E4" s="7">
        <f t="shared" ref="E4" si="1">C4*D4</f>
        <v>8349</v>
      </c>
      <c r="F4" s="5">
        <v>1.45</v>
      </c>
      <c r="G4" s="5">
        <v>1.3</v>
      </c>
      <c r="H4" s="15">
        <v>1.18</v>
      </c>
      <c r="I4" s="9">
        <f>C4*F4*G4/$I$3</f>
        <v>1140.4250000000002</v>
      </c>
      <c r="J4" s="9">
        <f>C4*F4*H4/$J$3</f>
        <v>2070.31</v>
      </c>
      <c r="K4" s="16">
        <f>C4*F4</f>
        <v>10527.000000000002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43E3-EEE5-4301-AB6D-C98E2EBAAF39}">
  <dimension ref="A1:K10"/>
  <sheetViews>
    <sheetView tabSelected="1" workbookViewId="0">
      <selection activeCell="M11" sqref="M11"/>
    </sheetView>
  </sheetViews>
  <sheetFormatPr baseColWidth="10" defaultColWidth="11.42578125" defaultRowHeight="15" x14ac:dyDescent="0.25"/>
  <cols>
    <col min="1" max="1" width="19.855468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1.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19</v>
      </c>
      <c r="G2" s="11" t="s">
        <v>18</v>
      </c>
      <c r="H2" s="11" t="s">
        <v>17</v>
      </c>
      <c r="I2" s="13" t="s">
        <v>16</v>
      </c>
      <c r="J2" s="13" t="s">
        <v>15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6</v>
      </c>
    </row>
    <row r="4" spans="1:11" ht="33" customHeight="1" x14ac:dyDescent="0.25">
      <c r="A4" s="6" t="s">
        <v>11</v>
      </c>
      <c r="B4" s="2">
        <v>6900</v>
      </c>
      <c r="C4" s="5">
        <f t="shared" ref="C4" si="0">B4*$C$3</f>
        <v>7590.0000000000009</v>
      </c>
      <c r="D4" s="5">
        <v>1.3</v>
      </c>
      <c r="E4" s="7">
        <f t="shared" ref="E4" si="1">C4*D4</f>
        <v>9867.0000000000018</v>
      </c>
      <c r="F4" s="5">
        <v>1.55</v>
      </c>
      <c r="G4" s="5">
        <v>1.3</v>
      </c>
      <c r="H4" s="15">
        <v>1.18</v>
      </c>
      <c r="I4" s="9">
        <f>C4*F4*G4/$I$3</f>
        <v>1274.4875000000002</v>
      </c>
      <c r="J4" s="9">
        <f>C4*F4*H4/$J$3</f>
        <v>2313.6849999999999</v>
      </c>
      <c r="K4" s="16">
        <f>C4*F4</f>
        <v>11764.500000000002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I7" sqref="I7"/>
    </sheetView>
  </sheetViews>
  <sheetFormatPr baseColWidth="10" defaultColWidth="11.42578125" defaultRowHeight="15" x14ac:dyDescent="0.25"/>
  <cols>
    <col min="1" max="1" width="33" style="3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33" customHeight="1" x14ac:dyDescent="0.25">
      <c r="A4" s="6" t="s">
        <v>11</v>
      </c>
      <c r="B4" s="2">
        <v>2100</v>
      </c>
      <c r="C4" s="5">
        <f t="shared" ref="C4" si="0">B4*$C$3</f>
        <v>2310</v>
      </c>
      <c r="D4" s="5">
        <v>1.1499999999999999</v>
      </c>
      <c r="E4" s="7">
        <f t="shared" ref="E4" si="1">C4*D4</f>
        <v>2656.5</v>
      </c>
      <c r="F4" s="5">
        <v>1.65</v>
      </c>
      <c r="G4" s="5">
        <v>1.28</v>
      </c>
      <c r="H4" s="8">
        <f t="shared" ref="H4" si="2">C4*F4*G4</f>
        <v>4878.72</v>
      </c>
      <c r="I4" s="9">
        <f t="shared" ref="I4" si="3">H4/$I$3</f>
        <v>406.56</v>
      </c>
      <c r="J4" s="10">
        <f>H4*$J$3</f>
        <v>3902.9760000000006</v>
      </c>
    </row>
    <row r="5" spans="1:10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</row>
    <row r="6" spans="1:10" x14ac:dyDescent="0.25">
      <c r="A6" s="2"/>
      <c r="B6" s="2"/>
      <c r="C6" s="2"/>
      <c r="D6" s="5"/>
      <c r="E6" s="5"/>
      <c r="F6" s="5"/>
      <c r="G6" s="5"/>
      <c r="H6" s="2"/>
      <c r="I6" s="2"/>
      <c r="J6" s="2"/>
    </row>
    <row r="7" spans="1:10" x14ac:dyDescent="0.25">
      <c r="A7" s="2"/>
      <c r="B7" s="2"/>
      <c r="C7" s="2"/>
      <c r="D7" s="5"/>
      <c r="E7" s="5"/>
      <c r="F7" s="5"/>
      <c r="G7" s="5"/>
      <c r="H7" s="2"/>
      <c r="I7" s="2"/>
      <c r="J7" s="2"/>
    </row>
    <row r="8" spans="1:10" x14ac:dyDescent="0.25">
      <c r="A8" s="2"/>
      <c r="B8" s="2"/>
      <c r="C8" s="2"/>
      <c r="D8" s="5"/>
      <c r="E8" s="5"/>
      <c r="F8" s="5"/>
      <c r="G8" s="5"/>
      <c r="H8" s="2"/>
      <c r="I8" s="2"/>
      <c r="J8" s="2"/>
    </row>
    <row r="9" spans="1:10" x14ac:dyDescent="0.25">
      <c r="A9" s="2"/>
      <c r="B9" s="2"/>
      <c r="C9" s="2"/>
      <c r="D9" s="5"/>
      <c r="E9" s="5"/>
      <c r="F9" s="5"/>
      <c r="G9" s="5"/>
      <c r="H9" s="2"/>
      <c r="I9" s="2"/>
      <c r="J9" s="2"/>
    </row>
    <row r="10" spans="1:10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L16" sqref="L16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0.8</v>
      </c>
    </row>
    <row r="4" spans="1:10" ht="33" customHeight="1" x14ac:dyDescent="0.25">
      <c r="A4" s="6" t="s">
        <v>11</v>
      </c>
      <c r="B4" s="2">
        <v>2600</v>
      </c>
      <c r="C4" s="5">
        <f t="shared" ref="C4" si="0">B4*$C$3</f>
        <v>2860.0000000000005</v>
      </c>
      <c r="D4" s="5">
        <v>1.1499999999999999</v>
      </c>
      <c r="E4" s="7">
        <f t="shared" ref="E4" si="1">C4*D4</f>
        <v>3289.0000000000005</v>
      </c>
      <c r="F4" s="5">
        <v>1.5</v>
      </c>
      <c r="G4" s="5">
        <v>1.28</v>
      </c>
      <c r="H4" s="8">
        <f t="shared" ref="H4" si="2">C4*F4*G4</f>
        <v>5491.2000000000016</v>
      </c>
      <c r="I4" s="9">
        <f t="shared" ref="I4" si="3">H4/$I$3</f>
        <v>457.60000000000014</v>
      </c>
      <c r="J4" s="10">
        <f>H4*$J$3</f>
        <v>4392.9600000000019</v>
      </c>
    </row>
    <row r="5" spans="1:10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</row>
    <row r="6" spans="1:10" x14ac:dyDescent="0.25">
      <c r="A6" s="2"/>
      <c r="B6" s="2"/>
      <c r="C6" s="2"/>
      <c r="D6" s="5"/>
      <c r="E6" s="5"/>
      <c r="F6" s="5"/>
      <c r="G6" s="5"/>
      <c r="H6" s="2"/>
      <c r="I6" s="2"/>
      <c r="J6" s="2"/>
    </row>
    <row r="7" spans="1:10" x14ac:dyDescent="0.25">
      <c r="A7" s="2"/>
      <c r="B7" s="2"/>
      <c r="C7" s="2"/>
      <c r="D7" s="5"/>
      <c r="E7" s="5"/>
      <c r="F7" s="5"/>
      <c r="G7" s="5"/>
      <c r="H7" s="2"/>
      <c r="I7" s="2"/>
      <c r="J7" s="2"/>
    </row>
    <row r="8" spans="1:10" x14ac:dyDescent="0.25">
      <c r="A8" s="2"/>
      <c r="B8" s="2"/>
      <c r="C8" s="2"/>
      <c r="D8" s="5"/>
      <c r="E8" s="5"/>
      <c r="F8" s="5"/>
      <c r="G8" s="5"/>
      <c r="H8" s="2"/>
      <c r="I8" s="2"/>
      <c r="J8" s="2"/>
    </row>
    <row r="9" spans="1:10" x14ac:dyDescent="0.25">
      <c r="A9" s="2"/>
      <c r="B9" s="2"/>
      <c r="C9" s="2"/>
      <c r="D9" s="5"/>
      <c r="E9" s="5"/>
      <c r="F9" s="5"/>
      <c r="G9" s="5"/>
      <c r="H9" s="2"/>
      <c r="I9" s="2"/>
      <c r="J9" s="2"/>
    </row>
    <row r="10" spans="1:10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R12" sqref="R12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ht="33" customHeight="1" x14ac:dyDescent="0.25">
      <c r="A4" s="6" t="s">
        <v>11</v>
      </c>
      <c r="B4" s="2">
        <v>3350</v>
      </c>
      <c r="C4" s="5">
        <f t="shared" ref="C4" si="0">B4*$C$3</f>
        <v>3685.0000000000005</v>
      </c>
      <c r="D4" s="5">
        <v>1.1499999999999999</v>
      </c>
      <c r="E4" s="7">
        <f t="shared" ref="E4" si="1">C4*D4</f>
        <v>4237.75</v>
      </c>
      <c r="F4" s="5">
        <v>1.4</v>
      </c>
      <c r="G4" s="5">
        <v>1.38</v>
      </c>
      <c r="H4" s="8">
        <f t="shared" ref="H4" si="2">C4*F4*G4</f>
        <v>7119.4199999999992</v>
      </c>
      <c r="I4" s="9">
        <f t="shared" ref="I4" si="3">H4/$I$3</f>
        <v>593.28499999999997</v>
      </c>
      <c r="J4" s="10">
        <f>H4*$J$3</f>
        <v>5339.5649999999996</v>
      </c>
    </row>
    <row r="5" spans="1:10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</row>
    <row r="6" spans="1:10" x14ac:dyDescent="0.25">
      <c r="A6" s="2"/>
      <c r="B6" s="2"/>
      <c r="C6" s="2"/>
      <c r="D6" s="5"/>
      <c r="E6" s="5"/>
      <c r="F6" s="5"/>
      <c r="G6" s="5"/>
      <c r="H6" s="2"/>
      <c r="I6" s="2"/>
      <c r="J6" s="2"/>
    </row>
    <row r="7" spans="1:10" x14ac:dyDescent="0.25">
      <c r="A7" s="2"/>
      <c r="B7" s="2"/>
      <c r="C7" s="2"/>
      <c r="D7" s="5"/>
      <c r="E7" s="5"/>
      <c r="F7" s="5"/>
      <c r="G7" s="5"/>
      <c r="H7" s="2"/>
      <c r="I7" s="2"/>
      <c r="J7" s="2"/>
    </row>
    <row r="8" spans="1:10" x14ac:dyDescent="0.25">
      <c r="A8" s="2"/>
      <c r="B8" s="2"/>
      <c r="C8" s="2"/>
      <c r="D8" s="5"/>
      <c r="E8" s="5"/>
      <c r="F8" s="5"/>
      <c r="G8" s="5"/>
      <c r="H8" s="2"/>
      <c r="I8" s="2"/>
      <c r="J8" s="2"/>
    </row>
    <row r="9" spans="1:10" x14ac:dyDescent="0.25">
      <c r="A9" s="2"/>
      <c r="B9" s="2"/>
      <c r="C9" s="2"/>
      <c r="D9" s="5"/>
      <c r="E9" s="5"/>
      <c r="F9" s="5"/>
      <c r="G9" s="5"/>
      <c r="H9" s="2"/>
      <c r="I9" s="2"/>
      <c r="J9" s="2"/>
    </row>
    <row r="10" spans="1:10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workbookViewId="0">
      <selection activeCell="N10" sqref="N10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9.140625" style="3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6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13</v>
      </c>
      <c r="J2" s="13" t="s">
        <v>12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0.82</v>
      </c>
      <c r="K3" s="3">
        <v>0.65</v>
      </c>
    </row>
    <row r="4" spans="1:11" ht="33" customHeight="1" x14ac:dyDescent="0.25">
      <c r="A4" s="6" t="s">
        <v>11</v>
      </c>
      <c r="B4" s="2">
        <v>3350</v>
      </c>
      <c r="C4" s="5">
        <f t="shared" ref="C4" si="0">B4*$C$3</f>
        <v>3685.0000000000005</v>
      </c>
      <c r="D4" s="5">
        <v>1.1499999999999999</v>
      </c>
      <c r="E4" s="7">
        <f t="shared" ref="E4" si="1">C4*D4</f>
        <v>4237.75</v>
      </c>
      <c r="F4" s="5">
        <v>1.4</v>
      </c>
      <c r="G4" s="5">
        <v>1.58</v>
      </c>
      <c r="H4" s="8">
        <f t="shared" ref="H4" si="2">C4*F4*G4</f>
        <v>8151.22</v>
      </c>
      <c r="I4" s="9">
        <f t="shared" ref="I4" si="3">H4/$I$3</f>
        <v>679.26833333333332</v>
      </c>
      <c r="J4" s="9">
        <f>I4*$J$3</f>
        <v>557.00003333333325</v>
      </c>
      <c r="K4" s="10">
        <f>H4*$K$3</f>
        <v>5298.2930000000006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>
      <selection activeCell="O10" sqref="O10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9.140625" style="3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6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13</v>
      </c>
      <c r="J2" s="13" t="s">
        <v>12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0.84</v>
      </c>
      <c r="K3" s="3">
        <v>0.55500000000000005</v>
      </c>
    </row>
    <row r="4" spans="1:11" ht="33" customHeight="1" x14ac:dyDescent="0.25">
      <c r="A4" s="6" t="s">
        <v>11</v>
      </c>
      <c r="B4" s="2">
        <v>3350</v>
      </c>
      <c r="C4" s="5">
        <f t="shared" ref="C4" si="0">B4*$C$3</f>
        <v>3685.0000000000005</v>
      </c>
      <c r="D4" s="5">
        <v>1.1499999999999999</v>
      </c>
      <c r="E4" s="7">
        <f t="shared" ref="E4" si="1">C4*D4</f>
        <v>4237.75</v>
      </c>
      <c r="F4" s="5">
        <v>1.399</v>
      </c>
      <c r="G4" s="5">
        <v>1.8</v>
      </c>
      <c r="H4" s="8">
        <f t="shared" ref="H4" si="2">C4*F4*G4</f>
        <v>9279.5670000000009</v>
      </c>
      <c r="I4" s="9">
        <f t="shared" ref="I4" si="3">H4/$I$3</f>
        <v>773.29725000000008</v>
      </c>
      <c r="J4" s="9">
        <f>I4*$J$3</f>
        <v>649.56969000000004</v>
      </c>
      <c r="K4" s="14">
        <f>H4*$K$3</f>
        <v>5150.1596850000005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"/>
  <sheetViews>
    <sheetView workbookViewId="0">
      <selection activeCell="N13" sqref="N13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9.140625" style="3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6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13</v>
      </c>
      <c r="J2" s="13" t="s">
        <v>12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0.84</v>
      </c>
      <c r="K3" s="3">
        <v>0.55500000000000005</v>
      </c>
    </row>
    <row r="4" spans="1:11" ht="33" customHeight="1" x14ac:dyDescent="0.25">
      <c r="A4" s="6" t="s">
        <v>11</v>
      </c>
      <c r="B4" s="2">
        <v>3700</v>
      </c>
      <c r="C4" s="5">
        <f t="shared" ref="C4" si="0">B4*$C$3</f>
        <v>4070.0000000000005</v>
      </c>
      <c r="D4" s="5">
        <v>1.1499999999999999</v>
      </c>
      <c r="E4" s="7">
        <f t="shared" ref="E4" si="1">C4*D4</f>
        <v>4680.5</v>
      </c>
      <c r="F4" s="5">
        <v>1.399</v>
      </c>
      <c r="G4" s="5">
        <v>1.8</v>
      </c>
      <c r="H4" s="8">
        <f t="shared" ref="H4" si="2">C4*F4*G4</f>
        <v>10249.074000000001</v>
      </c>
      <c r="I4" s="9">
        <f t="shared" ref="I4" si="3">H4/$I$3</f>
        <v>854.08950000000004</v>
      </c>
      <c r="J4" s="9">
        <f>I4*$J$3</f>
        <v>717.43518000000006</v>
      </c>
      <c r="K4" s="14">
        <f>H4*$K$3</f>
        <v>5688.2360700000008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>
      <selection activeCell="J4" sqref="J4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9.140625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13</v>
      </c>
      <c r="J2" s="13" t="s">
        <v>14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0.84</v>
      </c>
      <c r="K3" s="3">
        <v>0.55500000000000005</v>
      </c>
    </row>
    <row r="4" spans="1:11" ht="33" customHeight="1" x14ac:dyDescent="0.25">
      <c r="A4" s="6" t="s">
        <v>11</v>
      </c>
      <c r="B4" s="2">
        <v>4250</v>
      </c>
      <c r="C4" s="5">
        <f t="shared" ref="C4" si="0">B4*$C$3</f>
        <v>4675</v>
      </c>
      <c r="D4" s="5">
        <v>1.1499999999999999</v>
      </c>
      <c r="E4" s="7">
        <f t="shared" ref="E4" si="1">C4*D4</f>
        <v>5376.25</v>
      </c>
      <c r="F4" s="5">
        <v>1.45</v>
      </c>
      <c r="G4" s="5">
        <v>1.8</v>
      </c>
      <c r="H4" s="8">
        <f t="shared" ref="H4" si="2">C4*F4*G4</f>
        <v>12201.75</v>
      </c>
      <c r="I4" s="9">
        <f t="shared" ref="I4" si="3">H4/$I$3</f>
        <v>1016.8125</v>
      </c>
      <c r="J4" s="9">
        <f>I4*$J$3</f>
        <v>854.12249999999995</v>
      </c>
      <c r="K4" s="14">
        <f>H4*$K$3</f>
        <v>6771.9712500000005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workbookViewId="0">
      <selection activeCell="T13" sqref="T13"/>
    </sheetView>
  </sheetViews>
  <sheetFormatPr baseColWidth="10" defaultColWidth="11.42578125" defaultRowHeight="15" x14ac:dyDescent="0.25"/>
  <cols>
    <col min="1" max="1" width="26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.85546875" style="3" hidden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2"/>
    </row>
    <row r="2" spans="1:11" ht="30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3" t="s">
        <v>13</v>
      </c>
      <c r="J2" s="13" t="s">
        <v>14</v>
      </c>
      <c r="K2" s="11" t="s">
        <v>9</v>
      </c>
    </row>
    <row r="3" spans="1:11" hidden="1" x14ac:dyDescent="0.25">
      <c r="A3" s="2"/>
      <c r="B3" s="2"/>
      <c r="C3" s="2">
        <v>1.1000000000000001</v>
      </c>
      <c r="D3" s="5"/>
      <c r="E3" s="5"/>
      <c r="F3" s="5"/>
      <c r="G3" s="5"/>
      <c r="H3" s="2"/>
      <c r="I3" s="2">
        <v>12</v>
      </c>
      <c r="J3" s="12">
        <v>0.84</v>
      </c>
      <c r="K3" s="3">
        <v>0.55500000000000005</v>
      </c>
    </row>
    <row r="4" spans="1:11" ht="33" customHeight="1" x14ac:dyDescent="0.25">
      <c r="A4" s="6" t="s">
        <v>11</v>
      </c>
      <c r="B4" s="2">
        <v>4490</v>
      </c>
      <c r="C4" s="5">
        <f t="shared" ref="C4" si="0">B4*$C$3</f>
        <v>4939</v>
      </c>
      <c r="D4" s="5">
        <v>1.1499999999999999</v>
      </c>
      <c r="E4" s="7">
        <f t="shared" ref="E4" si="1">C4*D4</f>
        <v>5679.8499999999995</v>
      </c>
      <c r="F4" s="5">
        <v>1.45</v>
      </c>
      <c r="G4" s="5">
        <v>1.8</v>
      </c>
      <c r="H4" s="8">
        <f t="shared" ref="H4" si="2">C4*F4*G4</f>
        <v>12890.79</v>
      </c>
      <c r="I4" s="9">
        <f t="shared" ref="I4" si="3">H4/$I$3</f>
        <v>1074.2325000000001</v>
      </c>
      <c r="J4" s="9">
        <f>I4*$J$3</f>
        <v>902.35530000000006</v>
      </c>
      <c r="K4" s="14">
        <f>H4*$K$3</f>
        <v>7154.3884500000013</v>
      </c>
    </row>
    <row r="5" spans="1:11" ht="27.75" customHeight="1" x14ac:dyDescent="0.25">
      <c r="A5" s="2"/>
      <c r="B5" s="2"/>
      <c r="C5" s="2"/>
      <c r="D5" s="5"/>
      <c r="E5" s="5"/>
      <c r="F5" s="5"/>
      <c r="G5" s="5"/>
      <c r="H5" s="2"/>
      <c r="I5" s="2"/>
      <c r="J5" s="2"/>
      <c r="K5" s="2"/>
    </row>
    <row r="6" spans="1:11" x14ac:dyDescent="0.25">
      <c r="A6" s="2"/>
      <c r="B6" s="2"/>
      <c r="C6" s="2"/>
      <c r="D6" s="5"/>
      <c r="E6" s="5"/>
      <c r="F6" s="5"/>
      <c r="G6" s="5"/>
      <c r="H6" s="2"/>
      <c r="I6" s="2"/>
      <c r="J6" s="2"/>
      <c r="K6" s="2"/>
    </row>
    <row r="7" spans="1:11" x14ac:dyDescent="0.25">
      <c r="A7" s="2"/>
      <c r="B7" s="2"/>
      <c r="C7" s="2"/>
      <c r="D7" s="5"/>
      <c r="E7" s="5"/>
      <c r="F7" s="5"/>
      <c r="G7" s="5"/>
      <c r="H7" s="2"/>
      <c r="I7" s="2"/>
      <c r="J7" s="2"/>
      <c r="K7" s="2"/>
    </row>
    <row r="8" spans="1:11" x14ac:dyDescent="0.25">
      <c r="A8" s="2"/>
      <c r="B8" s="2"/>
      <c r="C8" s="2"/>
      <c r="D8" s="5"/>
      <c r="E8" s="5"/>
      <c r="F8" s="5"/>
      <c r="G8" s="5"/>
      <c r="H8" s="2"/>
      <c r="I8" s="2"/>
      <c r="J8" s="2"/>
      <c r="K8" s="2"/>
    </row>
    <row r="9" spans="1:11" x14ac:dyDescent="0.25">
      <c r="A9" s="2"/>
      <c r="B9" s="2"/>
      <c r="C9" s="2"/>
      <c r="D9" s="5"/>
      <c r="E9" s="5"/>
      <c r="F9" s="5"/>
      <c r="G9" s="5"/>
      <c r="H9" s="2"/>
      <c r="I9" s="2"/>
      <c r="J9" s="2"/>
      <c r="K9" s="2"/>
    </row>
    <row r="10" spans="1:11" x14ac:dyDescent="0.25">
      <c r="A10" s="2"/>
      <c r="B10" s="2"/>
      <c r="C10" s="2"/>
      <c r="D10" s="5"/>
      <c r="E10" s="5"/>
      <c r="F10" s="5"/>
      <c r="G10" s="5"/>
      <c r="H10" s="2"/>
      <c r="I10" s="2"/>
      <c r="J10" s="2"/>
      <c r="K10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31-05-17</vt:lpstr>
      <vt:lpstr>26-02-18</vt:lpstr>
      <vt:lpstr>22-05-18</vt:lpstr>
      <vt:lpstr>04-01-19</vt:lpstr>
      <vt:lpstr>01-02-19</vt:lpstr>
      <vt:lpstr>12-02-19</vt:lpstr>
      <vt:lpstr>06-06-19</vt:lpstr>
      <vt:lpstr>23-08-19</vt:lpstr>
      <vt:lpstr>1-11-19</vt:lpstr>
      <vt:lpstr>4-7-20</vt:lpstr>
      <vt:lpstr>14-9-20</vt:lpstr>
      <vt:lpstr>08-01-21</vt:lpstr>
      <vt:lpstr>17-02-21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2017-08-03T20:41:14Z</dcterms:created>
  <dcterms:modified xsi:type="dcterms:W3CDTF">2021-02-18T13:40:38Z</dcterms:modified>
</cp:coreProperties>
</file>