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Millenium\"/>
    </mc:Choice>
  </mc:AlternateContent>
  <xr:revisionPtr revIDLastSave="0" documentId="13_ncr:1_{0D0EC36B-DAEF-4A7C-AE10-3EB8A2C3AAD3}" xr6:coauthVersionLast="46" xr6:coauthVersionMax="46" xr10:uidLastSave="{00000000-0000-0000-0000-000000000000}"/>
  <bookViews>
    <workbookView xWindow="-120" yWindow="-120" windowWidth="20730" windowHeight="11160" activeTab="4" xr2:uid="{A8BBA647-8EF4-45BB-A734-B380541993B3}"/>
  </bookViews>
  <sheets>
    <sheet name="05-06-20" sheetId="1" r:id="rId1"/>
    <sheet name="24-07-20" sheetId="2" r:id="rId2"/>
    <sheet name="28-07-20" sheetId="3" r:id="rId3"/>
    <sheet name="09-10-20" sheetId="4" r:id="rId4"/>
    <sheet name="2-03-2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K8" i="5" s="1"/>
  <c r="C7" i="5"/>
  <c r="J7" i="5" s="1"/>
  <c r="C6" i="5"/>
  <c r="K6" i="5" s="1"/>
  <c r="C5" i="5"/>
  <c r="J5" i="5" s="1"/>
  <c r="C4" i="5"/>
  <c r="K4" i="5" s="1"/>
  <c r="E6" i="5" l="1"/>
  <c r="E4" i="5"/>
  <c r="E8" i="5"/>
  <c r="J4" i="5"/>
  <c r="J6" i="5"/>
  <c r="J8" i="5"/>
  <c r="I5" i="5"/>
  <c r="K5" i="5"/>
  <c r="I7" i="5"/>
  <c r="K7" i="5"/>
  <c r="I4" i="5"/>
  <c r="E5" i="5"/>
  <c r="I6" i="5"/>
  <c r="E7" i="5"/>
  <c r="I8" i="5"/>
  <c r="C8" i="4" l="1"/>
  <c r="J8" i="4" s="1"/>
  <c r="C7" i="4"/>
  <c r="K7" i="4" s="1"/>
  <c r="C6" i="4"/>
  <c r="J6" i="4" s="1"/>
  <c r="C5" i="4"/>
  <c r="K5" i="4" s="1"/>
  <c r="C4" i="4"/>
  <c r="J4" i="4" s="1"/>
  <c r="E7" i="4" l="1"/>
  <c r="E5" i="4"/>
  <c r="J7" i="4"/>
  <c r="J5" i="4"/>
  <c r="I4" i="4"/>
  <c r="K4" i="4"/>
  <c r="I6" i="4"/>
  <c r="K6" i="4"/>
  <c r="I8" i="4"/>
  <c r="K8" i="4"/>
  <c r="E4" i="4"/>
  <c r="I5" i="4"/>
  <c r="E6" i="4"/>
  <c r="I7" i="4"/>
  <c r="E8" i="4"/>
  <c r="C8" i="3"/>
  <c r="C7" i="3"/>
  <c r="C6" i="3"/>
  <c r="C5" i="3"/>
  <c r="C4" i="3"/>
  <c r="E5" i="3" l="1"/>
  <c r="I5" i="3"/>
  <c r="J5" i="3"/>
  <c r="K5" i="3"/>
  <c r="E6" i="3"/>
  <c r="K6" i="3"/>
  <c r="I6" i="3"/>
  <c r="J6" i="3"/>
  <c r="E7" i="3"/>
  <c r="K7" i="3"/>
  <c r="I7" i="3"/>
  <c r="J7" i="3"/>
  <c r="E4" i="3"/>
  <c r="I4" i="3"/>
  <c r="J4" i="3"/>
  <c r="K4" i="3"/>
  <c r="E8" i="3"/>
  <c r="J8" i="3"/>
  <c r="K8" i="3"/>
  <c r="I8" i="3"/>
  <c r="C8" i="2"/>
  <c r="E8" i="2" s="1"/>
  <c r="C7" i="2"/>
  <c r="E7" i="2" s="1"/>
  <c r="C6" i="2"/>
  <c r="E6" i="2" s="1"/>
  <c r="C5" i="2"/>
  <c r="E5" i="2" s="1"/>
  <c r="C4" i="2"/>
  <c r="E4" i="2" s="1"/>
  <c r="H4" i="2" l="1"/>
  <c r="H5" i="2"/>
  <c r="H6" i="2"/>
  <c r="H7" i="2"/>
  <c r="H8" i="2"/>
  <c r="C6" i="1"/>
  <c r="E6" i="1" s="1"/>
  <c r="H6" i="1"/>
  <c r="I6" i="1" s="1"/>
  <c r="J6" i="1" s="1"/>
  <c r="C8" i="1"/>
  <c r="C7" i="1"/>
  <c r="E7" i="1"/>
  <c r="H7" i="1"/>
  <c r="I7" i="1"/>
  <c r="J7" i="1" s="1"/>
  <c r="K7" i="1"/>
  <c r="E8" i="1"/>
  <c r="H8" i="1"/>
  <c r="I8" i="1"/>
  <c r="J8" i="1" s="1"/>
  <c r="K8" i="1"/>
  <c r="K8" i="2" l="1"/>
  <c r="I8" i="2"/>
  <c r="J8" i="2" s="1"/>
  <c r="K6" i="2"/>
  <c r="I6" i="2"/>
  <c r="J6" i="2" s="1"/>
  <c r="K4" i="2"/>
  <c r="I4" i="2"/>
  <c r="J4" i="2" s="1"/>
  <c r="K7" i="2"/>
  <c r="I7" i="2"/>
  <c r="J7" i="2" s="1"/>
  <c r="K5" i="2"/>
  <c r="I5" i="2"/>
  <c r="J5" i="2" s="1"/>
  <c r="K6" i="1"/>
  <c r="C5" i="1" l="1"/>
  <c r="E5" i="1" s="1"/>
  <c r="C4" i="1"/>
  <c r="E4" i="1" s="1"/>
  <c r="H4" i="1" l="1"/>
  <c r="H5" i="1"/>
  <c r="K5" i="1" l="1"/>
  <c r="I5" i="1"/>
  <c r="J5" i="1" s="1"/>
  <c r="K4" i="1"/>
  <c r="I4" i="1"/>
  <c r="J4" i="1" s="1"/>
</calcChain>
</file>

<file path=xl/sharedStrings.xml><?xml version="1.0" encoding="utf-8"?>
<sst xmlns="http://schemas.openxmlformats.org/spreadsheetml/2006/main" count="85" uniqueCount="22">
  <si>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</si>
  <si>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</si>
  <si>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</si>
  <si>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</si>
  <si>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</si>
  <si>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</si>
  <si>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</si>
  <si>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</si>
  <si>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</si>
  <si>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</si>
  <si>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</si>
  <si>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Millenium Termotanques :RI</t>
  </si>
  <si>
    <t>Termotanque eléctricos 50 litros (ME)</t>
  </si>
  <si>
    <t>Termotanques eléctricos 80 lts. (ME 80)</t>
  </si>
  <si>
    <t>Termotanque Multigas 50 litros Alta recupeación</t>
  </si>
  <si>
    <t>Termotanque Multigas 80 litros</t>
  </si>
  <si>
    <t>Termotanque eléctrico 120 lts.</t>
  </si>
  <si>
    <t>COEFICIENTE EFECTIVO</t>
  </si>
  <si>
    <t>COEF.TARJETA 12</t>
  </si>
  <si>
    <t>COEF TARJETA 6</t>
  </si>
  <si>
    <t>12 AHORA Y 12 NARANJA</t>
  </si>
  <si>
    <t>Ahora 6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</si>
</sst>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6543-3158-433A-9C9C-1D0F6FD08568}">
  <dimension ref="A1:K8"/>
  <sheetViews>
    <sheetView workbookViewId="0">
      <selection activeCell="B1" sqref="B1:I1048576"/>
    </sheetView>
  </sheetViews>
  <sheetFormatPr baseColWidth="10" defaultColWidth="11.42578125" defaultRowHeight="15" x14ac:dyDescent="0.25"/>
  <cols>
    <col min="1" max="1" width="23.5703125" style="2" bestFit="1" customWidth="1"/>
    <col min="2" max="2" width="12.5703125" style="2" hidden="1" customWidth="1"/>
    <col min="3" max="3" width="11.5703125" style="2" hidden="1" customWidth="1"/>
    <col min="4" max="4" width="15.285156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4" style="2" hidden="1" customWidth="1"/>
    <col min="10" max="10" width="16.28515625" style="2" customWidth="1"/>
    <col min="11" max="16384" width="11.42578125" style="2"/>
  </cols>
  <sheetData>
    <row r="1" spans="1:11" ht="31.5" x14ac:dyDescent="0.25">
      <c r="A1" s="9" t="s">
        <v>11</v>
      </c>
      <c r="B1" s="1"/>
      <c r="C1" s="1"/>
      <c r="D1" s="1"/>
      <c r="E1" s="1"/>
      <c r="F1" s="1"/>
      <c r="G1" s="1"/>
      <c r="H1" s="1"/>
      <c r="I1" s="1"/>
    </row>
    <row r="2" spans="1:11" ht="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3" t="s">
        <v>10</v>
      </c>
    </row>
    <row r="3" spans="1:11" hidden="1" x14ac:dyDescent="0.25">
      <c r="A3" s="1"/>
      <c r="B3" s="1"/>
      <c r="C3" s="1">
        <v>1.105</v>
      </c>
      <c r="D3" s="1"/>
      <c r="E3" s="1"/>
      <c r="F3" s="1"/>
      <c r="G3" s="1"/>
      <c r="H3" s="1"/>
      <c r="I3" s="1">
        <v>12</v>
      </c>
      <c r="J3" s="1">
        <v>0.85</v>
      </c>
      <c r="K3" s="1">
        <v>0.55500000000000005</v>
      </c>
    </row>
    <row r="4" spans="1:11" ht="34.5" customHeight="1" x14ac:dyDescent="0.25">
      <c r="A4" s="10" t="s">
        <v>12</v>
      </c>
      <c r="B4" s="1">
        <v>7500</v>
      </c>
      <c r="C4" s="1">
        <f t="shared" ref="C4:C5" si="0">B4*$C$3</f>
        <v>8287.5</v>
      </c>
      <c r="D4" s="1">
        <v>1.3</v>
      </c>
      <c r="E4" s="5">
        <f t="shared" ref="E4:E5" si="1">C4*D4</f>
        <v>10773.75</v>
      </c>
      <c r="F4" s="1">
        <v>1.7</v>
      </c>
      <c r="G4" s="1">
        <v>1.8</v>
      </c>
      <c r="H4" s="6">
        <f t="shared" ref="H4:H5" si="2">C4*F4*G4</f>
        <v>25359.75</v>
      </c>
      <c r="I4" s="7">
        <f t="shared" ref="I4:I5" si="3">H4/$I$3</f>
        <v>2113.3125</v>
      </c>
      <c r="J4" s="7">
        <f t="shared" ref="J4:J5" si="4">I4*$J$3</f>
        <v>1796.315625</v>
      </c>
      <c r="K4" s="8">
        <f t="shared" ref="K4:K5" si="5">H4*$K$3</f>
        <v>14074.661250000001</v>
      </c>
    </row>
    <row r="5" spans="1:11" ht="30" x14ac:dyDescent="0.25">
      <c r="A5" s="10" t="s">
        <v>13</v>
      </c>
      <c r="B5" s="1">
        <v>7900</v>
      </c>
      <c r="C5" s="1">
        <f t="shared" si="0"/>
        <v>8729.5</v>
      </c>
      <c r="D5" s="1">
        <v>1.3</v>
      </c>
      <c r="E5" s="5">
        <f t="shared" si="1"/>
        <v>11348.35</v>
      </c>
      <c r="F5" s="1">
        <v>1.7</v>
      </c>
      <c r="G5" s="1">
        <v>1.8</v>
      </c>
      <c r="H5" s="6">
        <f t="shared" si="2"/>
        <v>26712.27</v>
      </c>
      <c r="I5" s="7">
        <f t="shared" si="3"/>
        <v>2226.0225</v>
      </c>
      <c r="J5" s="7">
        <f t="shared" si="4"/>
        <v>1892.1191249999999</v>
      </c>
      <c r="K5" s="8">
        <f t="shared" si="5"/>
        <v>14825.309850000001</v>
      </c>
    </row>
    <row r="6" spans="1:11" ht="37.5" customHeight="1" x14ac:dyDescent="0.25">
      <c r="A6" s="10" t="s">
        <v>16</v>
      </c>
      <c r="B6" s="1">
        <v>10953</v>
      </c>
      <c r="C6" s="1">
        <f t="shared" ref="C6" si="6">B6*$C$3</f>
        <v>12103.065000000001</v>
      </c>
      <c r="D6" s="1">
        <v>2.2999999999999998</v>
      </c>
      <c r="E6" s="5">
        <f t="shared" ref="E6" si="7">C6*D6</f>
        <v>27837.049499999997</v>
      </c>
      <c r="F6" s="1">
        <v>1.7</v>
      </c>
      <c r="G6" s="1">
        <v>1.8</v>
      </c>
      <c r="H6" s="6">
        <f t="shared" ref="H6" si="8">C6*F6*G6</f>
        <v>37035.378900000003</v>
      </c>
      <c r="I6" s="7">
        <f t="shared" ref="I6" si="9">H6/$I$3</f>
        <v>3086.2815750000004</v>
      </c>
      <c r="J6" s="7">
        <f t="shared" ref="J6" si="10">I6*$J$3</f>
        <v>2623.3393387500005</v>
      </c>
      <c r="K6" s="8">
        <f t="shared" ref="K6" si="11">H6*$K$3</f>
        <v>20554.635289500005</v>
      </c>
    </row>
    <row r="7" spans="1:11" ht="38.25" customHeight="1" x14ac:dyDescent="0.25">
      <c r="A7" s="11" t="s">
        <v>14</v>
      </c>
      <c r="B7" s="1">
        <v>8971</v>
      </c>
      <c r="C7" s="1">
        <f>B7*$C$3</f>
        <v>9912.9549999999999</v>
      </c>
      <c r="D7" s="1">
        <v>1.3</v>
      </c>
      <c r="E7" s="5">
        <f t="shared" ref="E7:E8" si="12">C7*D7</f>
        <v>12886.8415</v>
      </c>
      <c r="F7" s="1">
        <v>1.7</v>
      </c>
      <c r="G7" s="1">
        <v>1.8</v>
      </c>
      <c r="H7" s="6">
        <f t="shared" ref="H7:H8" si="13">C7*F7*G7</f>
        <v>30333.6423</v>
      </c>
      <c r="I7" s="7">
        <f t="shared" ref="I7:I8" si="14">H7/$I$3</f>
        <v>2527.8035249999998</v>
      </c>
      <c r="J7" s="7">
        <f t="shared" ref="J7:J8" si="15">I7*$J$3</f>
        <v>2148.6329962499999</v>
      </c>
      <c r="K7" s="8">
        <f t="shared" ref="K7:K8" si="16">H7*$K$3</f>
        <v>16835.1714765</v>
      </c>
    </row>
    <row r="8" spans="1:11" ht="33.75" customHeight="1" x14ac:dyDescent="0.25">
      <c r="A8" s="11" t="s">
        <v>15</v>
      </c>
      <c r="B8" s="1">
        <v>9008</v>
      </c>
      <c r="C8" s="1">
        <f>B8*$C$3</f>
        <v>9953.84</v>
      </c>
      <c r="D8" s="1">
        <v>1.3</v>
      </c>
      <c r="E8" s="5">
        <f t="shared" si="12"/>
        <v>12939.992</v>
      </c>
      <c r="F8" s="1">
        <v>1.7</v>
      </c>
      <c r="G8" s="1">
        <v>1.8</v>
      </c>
      <c r="H8" s="6">
        <f t="shared" si="13"/>
        <v>30458.750399999997</v>
      </c>
      <c r="I8" s="7">
        <f t="shared" si="14"/>
        <v>2538.2291999999998</v>
      </c>
      <c r="J8" s="7">
        <f t="shared" si="15"/>
        <v>2157.4948199999999</v>
      </c>
      <c r="K8" s="8">
        <f t="shared" si="16"/>
        <v>16904.606471999999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FE4A-7B5E-48FA-9ACC-91C2FA7C3A7E}">
  <dimension ref="A1:K8"/>
  <sheetViews>
    <sheetView workbookViewId="0">
      <selection activeCell="O7" sqref="O7"/>
    </sheetView>
  </sheetViews>
  <sheetFormatPr baseColWidth="10" defaultColWidth="11.42578125" defaultRowHeight="15" x14ac:dyDescent="0.25"/>
  <cols>
    <col min="1" max="1" width="23.5703125" style="2" bestFit="1" customWidth="1"/>
    <col min="2" max="9" width="17.140625" style="2" hidden="1" customWidth="1"/>
    <col min="10" max="10" width="16.28515625" style="2" customWidth="1"/>
    <col min="11" max="16384" width="11.42578125" style="2"/>
  </cols>
  <sheetData>
    <row r="1" spans="1:11" ht="31.5" x14ac:dyDescent="0.25">
      <c r="A1" s="9" t="s">
        <v>11</v>
      </c>
      <c r="B1" s="1"/>
      <c r="C1" s="1"/>
      <c r="D1" s="1"/>
      <c r="E1" s="1"/>
      <c r="F1" s="1"/>
      <c r="G1" s="1"/>
      <c r="H1" s="1"/>
      <c r="I1" s="1"/>
    </row>
    <row r="2" spans="1:11" ht="30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3" t="s">
        <v>10</v>
      </c>
    </row>
    <row r="3" spans="1:11" hidden="1" x14ac:dyDescent="0.25">
      <c r="A3" s="1"/>
      <c r="B3" s="1"/>
      <c r="C3" s="1">
        <v>1.105</v>
      </c>
      <c r="D3" s="1"/>
      <c r="E3" s="1"/>
      <c r="F3" s="1"/>
      <c r="G3" s="1"/>
      <c r="H3" s="1"/>
      <c r="I3" s="1">
        <v>12</v>
      </c>
      <c r="J3" s="1">
        <v>0.85</v>
      </c>
      <c r="K3" s="1">
        <v>0.55500000000000005</v>
      </c>
    </row>
    <row r="4" spans="1:11" ht="34.5" customHeight="1" x14ac:dyDescent="0.25">
      <c r="A4" s="10" t="s">
        <v>12</v>
      </c>
      <c r="B4" s="1">
        <v>7768</v>
      </c>
      <c r="C4" s="1">
        <f t="shared" ref="C4:C6" si="0">B4*$C$3</f>
        <v>8583.64</v>
      </c>
      <c r="D4" s="1">
        <v>1.35</v>
      </c>
      <c r="E4" s="5">
        <f t="shared" ref="E4:E8" si="1">C4*D4</f>
        <v>11587.914000000001</v>
      </c>
      <c r="F4" s="1">
        <v>1.7</v>
      </c>
      <c r="G4" s="1">
        <v>1.8</v>
      </c>
      <c r="H4" s="6">
        <f t="shared" ref="H4:H8" si="2">C4*F4*G4</f>
        <v>26265.938399999999</v>
      </c>
      <c r="I4" s="7">
        <f t="shared" ref="I4:I8" si="3">H4/$I$3</f>
        <v>2188.8281999999999</v>
      </c>
      <c r="J4" s="7">
        <f t="shared" ref="J4:J8" si="4">I4*$J$3</f>
        <v>1860.50397</v>
      </c>
      <c r="K4" s="8">
        <f t="shared" ref="K4:K8" si="5">H4*$K$3</f>
        <v>14577.595812000001</v>
      </c>
    </row>
    <row r="5" spans="1:11" ht="30" x14ac:dyDescent="0.25">
      <c r="A5" s="10" t="s">
        <v>13</v>
      </c>
      <c r="B5" s="1">
        <v>8164</v>
      </c>
      <c r="C5" s="1">
        <f t="shared" si="0"/>
        <v>9021.2199999999993</v>
      </c>
      <c r="D5" s="1">
        <v>1.35</v>
      </c>
      <c r="E5" s="5">
        <f t="shared" si="1"/>
        <v>12178.646999999999</v>
      </c>
      <c r="F5" s="1">
        <v>1.7</v>
      </c>
      <c r="G5" s="1">
        <v>1.8</v>
      </c>
      <c r="H5" s="6">
        <f t="shared" si="2"/>
        <v>27604.933199999999</v>
      </c>
      <c r="I5" s="7">
        <f t="shared" si="3"/>
        <v>2300.4110999999998</v>
      </c>
      <c r="J5" s="7">
        <f t="shared" si="4"/>
        <v>1955.3494349999999</v>
      </c>
      <c r="K5" s="8">
        <f t="shared" si="5"/>
        <v>15320.737926000002</v>
      </c>
    </row>
    <row r="6" spans="1:11" ht="37.5" customHeight="1" x14ac:dyDescent="0.25">
      <c r="A6" s="10" t="s">
        <v>16</v>
      </c>
      <c r="B6" s="1">
        <v>11656</v>
      </c>
      <c r="C6" s="1">
        <f t="shared" si="0"/>
        <v>12879.88</v>
      </c>
      <c r="D6" s="1">
        <v>1.35</v>
      </c>
      <c r="E6" s="5">
        <f t="shared" si="1"/>
        <v>17387.838</v>
      </c>
      <c r="F6" s="1">
        <v>1.7</v>
      </c>
      <c r="G6" s="1">
        <v>1.8</v>
      </c>
      <c r="H6" s="6">
        <f t="shared" si="2"/>
        <v>39412.432799999995</v>
      </c>
      <c r="I6" s="7">
        <f t="shared" si="3"/>
        <v>3284.3693999999996</v>
      </c>
      <c r="J6" s="7">
        <f t="shared" si="4"/>
        <v>2791.7139899999997</v>
      </c>
      <c r="K6" s="8">
        <f t="shared" si="5"/>
        <v>21873.900203999998</v>
      </c>
    </row>
    <row r="7" spans="1:11" ht="38.25" customHeight="1" x14ac:dyDescent="0.25">
      <c r="A7" s="11" t="s">
        <v>14</v>
      </c>
      <c r="B7" s="1">
        <v>9500</v>
      </c>
      <c r="C7" s="1">
        <f>B7*$C$3</f>
        <v>10497.5</v>
      </c>
      <c r="D7" s="1">
        <v>1.35</v>
      </c>
      <c r="E7" s="5">
        <f t="shared" si="1"/>
        <v>14171.625000000002</v>
      </c>
      <c r="F7" s="1">
        <v>1.7</v>
      </c>
      <c r="G7" s="1">
        <v>1.8</v>
      </c>
      <c r="H7" s="6">
        <f t="shared" si="2"/>
        <v>32122.350000000002</v>
      </c>
      <c r="I7" s="7">
        <f t="shared" si="3"/>
        <v>2676.8625000000002</v>
      </c>
      <c r="J7" s="7">
        <f t="shared" si="4"/>
        <v>2275.3331250000001</v>
      </c>
      <c r="K7" s="8">
        <f t="shared" si="5"/>
        <v>17827.904250000003</v>
      </c>
    </row>
    <row r="8" spans="1:11" ht="33.75" customHeight="1" x14ac:dyDescent="0.25">
      <c r="A8" s="11" t="s">
        <v>15</v>
      </c>
      <c r="B8" s="1">
        <v>10000</v>
      </c>
      <c r="C8" s="1">
        <f>B8*$C$3</f>
        <v>11050</v>
      </c>
      <c r="D8" s="1">
        <v>1.35</v>
      </c>
      <c r="E8" s="5">
        <f t="shared" si="1"/>
        <v>14917.500000000002</v>
      </c>
      <c r="F8" s="1">
        <v>1.7</v>
      </c>
      <c r="G8" s="1">
        <v>1.8</v>
      </c>
      <c r="H8" s="6">
        <f t="shared" si="2"/>
        <v>33813</v>
      </c>
      <c r="I8" s="7">
        <f t="shared" si="3"/>
        <v>2817.75</v>
      </c>
      <c r="J8" s="7">
        <f t="shared" si="4"/>
        <v>2395.0875000000001</v>
      </c>
      <c r="K8" s="8">
        <f t="shared" si="5"/>
        <v>18766.215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D7A-BFF5-4911-9232-7D9AD1823E3B}">
  <dimension ref="A1:K8"/>
  <sheetViews>
    <sheetView workbookViewId="0">
      <selection activeCell="J7" sqref="J7"/>
    </sheetView>
  </sheetViews>
  <sheetFormatPr baseColWidth="10" defaultColWidth="11.42578125" defaultRowHeight="15" x14ac:dyDescent="0.25"/>
  <cols>
    <col min="1" max="1" width="23.28515625" style="2" bestFit="1" customWidth="1"/>
    <col min="2" max="2" width="12.140625" style="2" hidden="1" customWidth="1"/>
    <col min="3" max="3" width="11.28515625" style="2" hidden="1" customWidth="1"/>
    <col min="4" max="4" width="14.5703125" style="2" hidden="1" customWidth="1"/>
    <col min="5" max="5" width="11.28515625" style="2" hidden="1" customWidth="1"/>
    <col min="6" max="6" width="11.85546875" style="2" hidden="1" customWidth="1"/>
    <col min="7" max="7" width="13.140625" style="2" hidden="1" customWidth="1"/>
    <col min="8" max="8" width="19.140625" style="2" hidden="1" customWidth="1"/>
    <col min="9" max="9" width="13.7109375" style="2" bestFit="1" customWidth="1"/>
    <col min="10" max="10" width="16.28515625" style="2" customWidth="1"/>
    <col min="11" max="16384" width="11.42578125" style="2"/>
  </cols>
  <sheetData>
    <row r="1" spans="1:11" ht="31.5" x14ac:dyDescent="0.25">
      <c r="A1" s="9" t="s">
        <v>11</v>
      </c>
      <c r="B1" s="1"/>
      <c r="C1" s="1"/>
      <c r="D1" s="1"/>
      <c r="E1" s="1"/>
      <c r="F1" s="1"/>
      <c r="G1" s="1"/>
      <c r="H1" s="1"/>
      <c r="I1" s="1"/>
    </row>
    <row r="2" spans="1:11" ht="60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17</v>
      </c>
      <c r="G2" s="3" t="s">
        <v>18</v>
      </c>
      <c r="H2" s="3" t="s">
        <v>19</v>
      </c>
      <c r="I2" s="4" t="s">
        <v>20</v>
      </c>
      <c r="J2" s="4" t="s">
        <v>21</v>
      </c>
      <c r="K2" s="3" t="s">
        <v>10</v>
      </c>
    </row>
    <row r="3" spans="1:11" hidden="1" x14ac:dyDescent="0.25">
      <c r="A3" s="1"/>
      <c r="B3" s="1"/>
      <c r="C3" s="1">
        <v>1.105</v>
      </c>
      <c r="D3" s="1"/>
      <c r="E3" s="1"/>
      <c r="F3" s="1"/>
      <c r="G3" s="1"/>
      <c r="H3" s="1"/>
      <c r="I3" s="1">
        <v>12</v>
      </c>
      <c r="J3" s="1">
        <v>6</v>
      </c>
      <c r="K3" s="1"/>
    </row>
    <row r="4" spans="1:11" ht="34.5" customHeight="1" x14ac:dyDescent="0.25">
      <c r="A4" s="10" t="s">
        <v>12</v>
      </c>
      <c r="B4" s="1">
        <v>7381</v>
      </c>
      <c r="C4" s="1">
        <f t="shared" ref="C4:C6" si="0">B4*$C$3</f>
        <v>8156.0050000000001</v>
      </c>
      <c r="D4" s="1">
        <v>1.35</v>
      </c>
      <c r="E4" s="5">
        <f t="shared" ref="E4:E8" si="1">C4*D4</f>
        <v>11010.606750000001</v>
      </c>
      <c r="F4" s="1">
        <v>1.7</v>
      </c>
      <c r="G4" s="1">
        <v>1.3</v>
      </c>
      <c r="H4" s="12">
        <v>1.18</v>
      </c>
      <c r="I4" s="7">
        <f>C4*F4*G4/$I$3</f>
        <v>1502.0642541666668</v>
      </c>
      <c r="J4" s="7">
        <f>C4*F4*H4/$J$3</f>
        <v>2726.8243383333333</v>
      </c>
      <c r="K4" s="8">
        <f>C4*$F$4</f>
        <v>13865.208500000001</v>
      </c>
    </row>
    <row r="5" spans="1:11" ht="30" x14ac:dyDescent="0.25">
      <c r="A5" s="10" t="s">
        <v>13</v>
      </c>
      <c r="B5" s="1">
        <v>7758</v>
      </c>
      <c r="C5" s="1">
        <f t="shared" si="0"/>
        <v>8572.59</v>
      </c>
      <c r="D5" s="1">
        <v>1.35</v>
      </c>
      <c r="E5" s="5">
        <f t="shared" si="1"/>
        <v>11572.996500000001</v>
      </c>
      <c r="F5" s="1">
        <v>1.7</v>
      </c>
      <c r="G5" s="1">
        <v>1.3</v>
      </c>
      <c r="H5" s="12">
        <v>1.18</v>
      </c>
      <c r="I5" s="7">
        <f t="shared" ref="I5:I8" si="2">C5*F5*G5/$I$3</f>
        <v>1578.7853250000001</v>
      </c>
      <c r="J5" s="7">
        <f t="shared" ref="J5:J8" si="3">C5*F5*H5/$J$3</f>
        <v>2866.10259</v>
      </c>
      <c r="K5" s="8">
        <f t="shared" ref="K5:K8" si="4">C5*$F$4</f>
        <v>14573.403</v>
      </c>
    </row>
    <row r="6" spans="1:11" ht="37.5" customHeight="1" x14ac:dyDescent="0.25">
      <c r="A6" s="10" t="s">
        <v>16</v>
      </c>
      <c r="B6" s="1">
        <v>11656</v>
      </c>
      <c r="C6" s="1">
        <f t="shared" si="0"/>
        <v>12879.88</v>
      </c>
      <c r="D6" s="1">
        <v>1.35</v>
      </c>
      <c r="E6" s="5">
        <f t="shared" si="1"/>
        <v>17387.838</v>
      </c>
      <c r="F6" s="1">
        <v>1.7</v>
      </c>
      <c r="G6" s="1">
        <v>1.3</v>
      </c>
      <c r="H6" s="12">
        <v>1.18</v>
      </c>
      <c r="I6" s="7">
        <f t="shared" si="2"/>
        <v>2372.0445666666665</v>
      </c>
      <c r="J6" s="7">
        <f t="shared" si="3"/>
        <v>4306.1732133333326</v>
      </c>
      <c r="K6" s="8">
        <f t="shared" si="4"/>
        <v>21895.795999999998</v>
      </c>
    </row>
    <row r="7" spans="1:11" ht="38.25" customHeight="1" x14ac:dyDescent="0.25">
      <c r="A7" s="11" t="s">
        <v>14</v>
      </c>
      <c r="B7" s="1">
        <v>9419</v>
      </c>
      <c r="C7" s="1">
        <f>B7*$C$3</f>
        <v>10407.994999999999</v>
      </c>
      <c r="D7" s="1">
        <v>1.35</v>
      </c>
      <c r="E7" s="5">
        <f t="shared" si="1"/>
        <v>14050.793249999999</v>
      </c>
      <c r="F7" s="1">
        <v>1.7</v>
      </c>
      <c r="G7" s="1">
        <v>1.3</v>
      </c>
      <c r="H7" s="12">
        <v>1.18</v>
      </c>
      <c r="I7" s="7">
        <f t="shared" si="2"/>
        <v>1916.8057458333333</v>
      </c>
      <c r="J7" s="7">
        <f t="shared" si="3"/>
        <v>3479.7396616666665</v>
      </c>
      <c r="K7" s="8">
        <f t="shared" si="4"/>
        <v>17693.591499999999</v>
      </c>
    </row>
    <row r="8" spans="1:11" ht="33.75" customHeight="1" x14ac:dyDescent="0.25">
      <c r="A8" s="11" t="s">
        <v>15</v>
      </c>
      <c r="B8" s="1">
        <v>9458</v>
      </c>
      <c r="C8" s="1">
        <f>B8*$C$3</f>
        <v>10451.09</v>
      </c>
      <c r="D8" s="1">
        <v>1.35</v>
      </c>
      <c r="E8" s="5">
        <f t="shared" si="1"/>
        <v>14108.971500000001</v>
      </c>
      <c r="F8" s="1">
        <v>1.7</v>
      </c>
      <c r="G8" s="1">
        <v>1.3</v>
      </c>
      <c r="H8" s="12">
        <v>1.18</v>
      </c>
      <c r="I8" s="7">
        <f t="shared" si="2"/>
        <v>1924.7424083333333</v>
      </c>
      <c r="J8" s="7">
        <f t="shared" si="3"/>
        <v>3494.1477566666667</v>
      </c>
      <c r="K8" s="8">
        <f t="shared" si="4"/>
        <v>17766.852999999999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C918-1885-4BCB-8745-18A3F7306023}">
  <dimension ref="A1:K8"/>
  <sheetViews>
    <sheetView workbookViewId="0">
      <selection activeCell="L5" sqref="L5"/>
    </sheetView>
  </sheetViews>
  <sheetFormatPr baseColWidth="10" defaultColWidth="11.42578125" defaultRowHeight="15" x14ac:dyDescent="0.25"/>
  <cols>
    <col min="1" max="1" width="23.5703125" style="2" bestFit="1" customWidth="1"/>
    <col min="2" max="2" width="12.5703125" style="2" hidden="1" customWidth="1"/>
    <col min="3" max="3" width="11.5703125" style="2" hidden="1" customWidth="1"/>
    <col min="4" max="4" width="15.28515625" style="2" hidden="1" customWidth="1"/>
    <col min="5" max="5" width="10.42578125" style="2" hidden="1" customWidth="1"/>
    <col min="6" max="6" width="21.42578125" style="2" hidden="1" customWidth="1"/>
    <col min="7" max="7" width="16.140625" style="2" hidden="1" customWidth="1"/>
    <col min="8" max="8" width="14.85546875" style="2" hidden="1" customWidth="1"/>
    <col min="9" max="9" width="13.7109375" style="2" bestFit="1" customWidth="1"/>
    <col min="10" max="10" width="16.28515625" style="2" customWidth="1"/>
    <col min="11" max="16384" width="11.42578125" style="2"/>
  </cols>
  <sheetData>
    <row r="1" spans="1:11" ht="31.5" x14ac:dyDescent="0.25">
      <c r="A1" s="9" t="s">
        <v>11</v>
      </c>
      <c r="B1" s="1"/>
      <c r="C1" s="1"/>
      <c r="D1" s="1"/>
      <c r="E1" s="1"/>
      <c r="F1" s="1"/>
      <c r="G1" s="1"/>
      <c r="H1" s="1"/>
      <c r="I1" s="1"/>
    </row>
    <row r="2" spans="1:11" ht="60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17</v>
      </c>
      <c r="G2" s="3" t="s">
        <v>18</v>
      </c>
      <c r="H2" s="3" t="s">
        <v>19</v>
      </c>
      <c r="I2" s="4" t="s">
        <v>20</v>
      </c>
      <c r="J2" s="4" t="s">
        <v>21</v>
      </c>
      <c r="K2" s="3" t="s">
        <v>10</v>
      </c>
    </row>
    <row r="3" spans="1:11" hidden="1" x14ac:dyDescent="0.25">
      <c r="A3" s="1"/>
      <c r="B3" s="1"/>
      <c r="C3" s="1">
        <v>1.105</v>
      </c>
      <c r="D3" s="1"/>
      <c r="E3" s="1"/>
      <c r="F3" s="1"/>
      <c r="G3" s="1"/>
      <c r="H3" s="1"/>
      <c r="I3" s="1">
        <v>12</v>
      </c>
      <c r="J3" s="1">
        <v>6</v>
      </c>
      <c r="K3" s="1"/>
    </row>
    <row r="4" spans="1:11" ht="34.5" customHeight="1" x14ac:dyDescent="0.25">
      <c r="A4" s="10" t="s">
        <v>12</v>
      </c>
      <c r="B4" s="1">
        <v>10099</v>
      </c>
      <c r="C4" s="1">
        <f t="shared" ref="C4:C6" si="0">B4*$C$3</f>
        <v>11159.395</v>
      </c>
      <c r="D4" s="1">
        <v>1.35</v>
      </c>
      <c r="E4" s="5">
        <f t="shared" ref="E4:E8" si="1">C4*D4</f>
        <v>15065.183250000002</v>
      </c>
      <c r="F4" s="1">
        <v>1.7</v>
      </c>
      <c r="G4" s="1">
        <v>1.3</v>
      </c>
      <c r="H4" s="12">
        <v>1.18</v>
      </c>
      <c r="I4" s="7">
        <f>C4*F4*G4/$I$3</f>
        <v>2055.1885791666668</v>
      </c>
      <c r="J4" s="7">
        <f>C4*F4*H4/$J$3</f>
        <v>3730.9577283333329</v>
      </c>
      <c r="K4" s="8">
        <f>C4*$F$4</f>
        <v>18970.9715</v>
      </c>
    </row>
    <row r="5" spans="1:11" ht="30" x14ac:dyDescent="0.25">
      <c r="A5" s="10" t="s">
        <v>13</v>
      </c>
      <c r="B5" s="1">
        <v>10649</v>
      </c>
      <c r="C5" s="1">
        <f t="shared" si="0"/>
        <v>11767.145</v>
      </c>
      <c r="D5" s="1">
        <v>1.35</v>
      </c>
      <c r="E5" s="5">
        <f t="shared" si="1"/>
        <v>15885.645750000001</v>
      </c>
      <c r="F5" s="1">
        <v>1.7</v>
      </c>
      <c r="G5" s="1">
        <v>1.3</v>
      </c>
      <c r="H5" s="12">
        <v>1.18</v>
      </c>
      <c r="I5" s="7">
        <f t="shared" ref="I5:I8" si="2">C5*F5*G5/$I$3</f>
        <v>2167.1158708333332</v>
      </c>
      <c r="J5" s="7">
        <f t="shared" ref="J5:J8" si="3">C5*F5*H5/$J$3</f>
        <v>3934.148811666666</v>
      </c>
      <c r="K5" s="8">
        <f t="shared" ref="K5:K8" si="4">C5*$F$4</f>
        <v>20004.146499999999</v>
      </c>
    </row>
    <row r="6" spans="1:11" ht="37.5" customHeight="1" x14ac:dyDescent="0.25">
      <c r="A6" s="10" t="s">
        <v>16</v>
      </c>
      <c r="B6" s="1">
        <v>13000</v>
      </c>
      <c r="C6" s="1">
        <f t="shared" si="0"/>
        <v>14365</v>
      </c>
      <c r="D6" s="1">
        <v>1.35</v>
      </c>
      <c r="E6" s="5">
        <f t="shared" si="1"/>
        <v>19392.75</v>
      </c>
      <c r="F6" s="1">
        <v>1.7</v>
      </c>
      <c r="G6" s="1">
        <v>1.3</v>
      </c>
      <c r="H6" s="12">
        <v>1.18</v>
      </c>
      <c r="I6" s="7">
        <f t="shared" si="2"/>
        <v>2645.5541666666668</v>
      </c>
      <c r="J6" s="7">
        <f t="shared" si="3"/>
        <v>4802.6983333333328</v>
      </c>
      <c r="K6" s="8">
        <f t="shared" si="4"/>
        <v>24420.5</v>
      </c>
    </row>
    <row r="7" spans="1:11" ht="38.25" customHeight="1" x14ac:dyDescent="0.25">
      <c r="A7" s="11" t="s">
        <v>14</v>
      </c>
      <c r="B7" s="1">
        <v>12089</v>
      </c>
      <c r="C7" s="1">
        <f>B7*$C$3</f>
        <v>13358.344999999999</v>
      </c>
      <c r="D7" s="1">
        <v>1.35</v>
      </c>
      <c r="E7" s="5">
        <f t="shared" si="1"/>
        <v>18033.765749999999</v>
      </c>
      <c r="F7" s="1">
        <v>1.7</v>
      </c>
      <c r="G7" s="1">
        <v>1.3</v>
      </c>
      <c r="H7" s="12">
        <v>1.18</v>
      </c>
      <c r="I7" s="7">
        <f t="shared" si="2"/>
        <v>2460.1618708333335</v>
      </c>
      <c r="J7" s="7">
        <f t="shared" si="3"/>
        <v>4466.1400116666664</v>
      </c>
      <c r="K7" s="8">
        <f t="shared" si="4"/>
        <v>22709.1865</v>
      </c>
    </row>
    <row r="8" spans="1:11" ht="33.75" customHeight="1" x14ac:dyDescent="0.25">
      <c r="A8" s="11" t="s">
        <v>15</v>
      </c>
      <c r="B8" s="1">
        <v>12385</v>
      </c>
      <c r="C8" s="1">
        <f>B8*$C$3</f>
        <v>13685.424999999999</v>
      </c>
      <c r="D8" s="1">
        <v>1.35</v>
      </c>
      <c r="E8" s="5">
        <f t="shared" si="1"/>
        <v>18475.32375</v>
      </c>
      <c r="F8" s="1">
        <v>1.7</v>
      </c>
      <c r="G8" s="1">
        <v>1.3</v>
      </c>
      <c r="H8" s="12">
        <v>1.18</v>
      </c>
      <c r="I8" s="7">
        <f t="shared" si="2"/>
        <v>2520.3991041666668</v>
      </c>
      <c r="J8" s="7">
        <f t="shared" si="3"/>
        <v>4575.4937583333331</v>
      </c>
      <c r="K8" s="8">
        <f t="shared" si="4"/>
        <v>23265.2225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590C-7AE7-4012-AAFE-7D3586F882FA}">
  <dimension ref="A1:K8"/>
  <sheetViews>
    <sheetView tabSelected="1" workbookViewId="0">
      <selection activeCell="Q7" sqref="Q7"/>
    </sheetView>
  </sheetViews>
  <sheetFormatPr baseColWidth="10" defaultColWidth="11.42578125" defaultRowHeight="15" x14ac:dyDescent="0.25"/>
  <cols>
    <col min="1" max="1" width="23.5703125" style="2" bestFit="1" customWidth="1"/>
    <col min="2" max="2" width="12.5703125" style="2" hidden="1" customWidth="1"/>
    <col min="3" max="3" width="11.5703125" style="2" hidden="1" customWidth="1"/>
    <col min="4" max="4" width="15.28515625" style="2" hidden="1" customWidth="1"/>
    <col min="5" max="5" width="10.42578125" style="2" hidden="1" customWidth="1"/>
    <col min="6" max="6" width="21.42578125" style="2" hidden="1" customWidth="1"/>
    <col min="7" max="7" width="16.140625" style="2" hidden="1" customWidth="1"/>
    <col min="8" max="8" width="14.85546875" style="2" hidden="1" customWidth="1"/>
    <col min="9" max="9" width="13.7109375" style="2" bestFit="1" customWidth="1"/>
    <col min="10" max="10" width="16.28515625" style="2" customWidth="1"/>
    <col min="11" max="16384" width="11.42578125" style="2"/>
  </cols>
  <sheetData>
    <row r="1" spans="1:11" ht="31.5" x14ac:dyDescent="0.25">
      <c r="A1" s="9" t="s">
        <v>11</v>
      </c>
      <c r="B1" s="1"/>
      <c r="C1" s="1"/>
      <c r="D1" s="1"/>
      <c r="E1" s="1"/>
      <c r="F1" s="1"/>
      <c r="G1" s="1"/>
      <c r="H1" s="1"/>
      <c r="I1" s="1"/>
    </row>
    <row r="2" spans="1:11" ht="60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17</v>
      </c>
      <c r="G2" s="3" t="s">
        <v>18</v>
      </c>
      <c r="H2" s="3" t="s">
        <v>19</v>
      </c>
      <c r="I2" s="4" t="s">
        <v>20</v>
      </c>
      <c r="J2" s="4" t="s">
        <v>21</v>
      </c>
      <c r="K2" s="3" t="s">
        <v>10</v>
      </c>
    </row>
    <row r="3" spans="1:11" hidden="1" x14ac:dyDescent="0.25">
      <c r="A3" s="1"/>
      <c r="B3" s="1"/>
      <c r="C3" s="1">
        <v>1.105</v>
      </c>
      <c r="D3" s="1"/>
      <c r="E3" s="1"/>
      <c r="F3" s="1"/>
      <c r="G3" s="1"/>
      <c r="H3" s="1"/>
      <c r="I3" s="1">
        <v>12</v>
      </c>
      <c r="J3" s="1">
        <v>6</v>
      </c>
      <c r="K3" s="1"/>
    </row>
    <row r="4" spans="1:11" ht="34.5" customHeight="1" x14ac:dyDescent="0.25">
      <c r="A4" s="10" t="s">
        <v>12</v>
      </c>
      <c r="B4" s="1">
        <v>11500</v>
      </c>
      <c r="C4" s="1">
        <f t="shared" ref="C4:C6" si="0">B4*$C$3</f>
        <v>12707.5</v>
      </c>
      <c r="D4" s="1">
        <v>1.35</v>
      </c>
      <c r="E4" s="5">
        <f t="shared" ref="E4:E8" si="1">C4*D4</f>
        <v>17155.125</v>
      </c>
      <c r="F4" s="1">
        <v>1.7</v>
      </c>
      <c r="G4" s="1">
        <v>1.3</v>
      </c>
      <c r="H4" s="12">
        <v>1.18</v>
      </c>
      <c r="I4" s="7">
        <f>C4*F4*G4/$I$3</f>
        <v>2340.2979166666669</v>
      </c>
      <c r="J4" s="7">
        <f>C4*F4*H4/$J$3</f>
        <v>4248.5408333333335</v>
      </c>
      <c r="K4" s="8">
        <f>C4*$F$4</f>
        <v>21602.75</v>
      </c>
    </row>
    <row r="5" spans="1:11" ht="30" x14ac:dyDescent="0.25">
      <c r="A5" s="10" t="s">
        <v>13</v>
      </c>
      <c r="B5" s="1">
        <v>12100</v>
      </c>
      <c r="C5" s="1">
        <f t="shared" si="0"/>
        <v>13370.5</v>
      </c>
      <c r="D5" s="1">
        <v>1.35</v>
      </c>
      <c r="E5" s="5">
        <f t="shared" si="1"/>
        <v>18050.175000000003</v>
      </c>
      <c r="F5" s="1">
        <v>1.7</v>
      </c>
      <c r="G5" s="1">
        <v>1.3</v>
      </c>
      <c r="H5" s="12">
        <v>1.18</v>
      </c>
      <c r="I5" s="7">
        <f t="shared" ref="I5:I8" si="2">C5*F5*G5/$I$3</f>
        <v>2462.4004166666668</v>
      </c>
      <c r="J5" s="7">
        <f t="shared" ref="J5:J8" si="3">C5*F5*H5/$J$3</f>
        <v>4470.203833333333</v>
      </c>
      <c r="K5" s="8">
        <f t="shared" ref="K5:K8" si="4">C5*$F$4</f>
        <v>22729.85</v>
      </c>
    </row>
    <row r="6" spans="1:11" ht="37.5" customHeight="1" x14ac:dyDescent="0.25">
      <c r="A6" s="10" t="s">
        <v>16</v>
      </c>
      <c r="B6" s="1">
        <v>14000</v>
      </c>
      <c r="C6" s="1">
        <f t="shared" si="0"/>
        <v>15470</v>
      </c>
      <c r="D6" s="1">
        <v>1.35</v>
      </c>
      <c r="E6" s="5">
        <f t="shared" si="1"/>
        <v>20884.5</v>
      </c>
      <c r="F6" s="1">
        <v>1.7</v>
      </c>
      <c r="G6" s="1">
        <v>1.3</v>
      </c>
      <c r="H6" s="12">
        <v>1.18</v>
      </c>
      <c r="I6" s="7">
        <f t="shared" si="2"/>
        <v>2849.0583333333338</v>
      </c>
      <c r="J6" s="7">
        <f t="shared" si="3"/>
        <v>5172.1366666666663</v>
      </c>
      <c r="K6" s="8">
        <f t="shared" si="4"/>
        <v>26299</v>
      </c>
    </row>
    <row r="7" spans="1:11" ht="38.25" customHeight="1" x14ac:dyDescent="0.25">
      <c r="A7" s="11" t="s">
        <v>14</v>
      </c>
      <c r="B7" s="1">
        <v>14000</v>
      </c>
      <c r="C7" s="1">
        <f>B7*$C$3</f>
        <v>15470</v>
      </c>
      <c r="D7" s="1">
        <v>1.35</v>
      </c>
      <c r="E7" s="5">
        <f t="shared" si="1"/>
        <v>20884.5</v>
      </c>
      <c r="F7" s="1">
        <v>1.7</v>
      </c>
      <c r="G7" s="1">
        <v>1.3</v>
      </c>
      <c r="H7" s="12">
        <v>1.18</v>
      </c>
      <c r="I7" s="7">
        <f t="shared" si="2"/>
        <v>2849.0583333333338</v>
      </c>
      <c r="J7" s="7">
        <f t="shared" si="3"/>
        <v>5172.1366666666663</v>
      </c>
      <c r="K7" s="8">
        <f t="shared" si="4"/>
        <v>26299</v>
      </c>
    </row>
    <row r="8" spans="1:11" ht="33.75" customHeight="1" x14ac:dyDescent="0.25">
      <c r="A8" s="11" t="s">
        <v>15</v>
      </c>
      <c r="B8" s="1">
        <v>14350</v>
      </c>
      <c r="C8" s="1">
        <f>B8*$C$3</f>
        <v>15856.75</v>
      </c>
      <c r="D8" s="1">
        <v>1.35</v>
      </c>
      <c r="E8" s="5">
        <f t="shared" si="1"/>
        <v>21406.612500000003</v>
      </c>
      <c r="F8" s="1">
        <v>1.7</v>
      </c>
      <c r="G8" s="1">
        <v>1.3</v>
      </c>
      <c r="H8" s="12">
        <v>1.18</v>
      </c>
      <c r="I8" s="7">
        <f t="shared" si="2"/>
        <v>2920.2847916666665</v>
      </c>
      <c r="J8" s="7">
        <f t="shared" si="3"/>
        <v>5301.440083333333</v>
      </c>
      <c r="K8" s="8">
        <f t="shared" si="4"/>
        <v>26956.474999999999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05-06-20</vt:lpstr>
      <vt:lpstr>24-07-20</vt:lpstr>
      <vt:lpstr>28-07-20</vt:lpstr>
      <vt:lpstr>09-10-20</vt:lpstr>
      <vt:lpstr>2-03-21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2020-06-05T14:08:01Z</dcterms:created>
  <dcterms:modified xsi:type="dcterms:W3CDTF">2021-03-02T15:13:33Z</dcterms:modified>
</cp:coreProperties>
</file>