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eba\Desktop\SEBA\Mobilia\"/>
    </mc:Choice>
  </mc:AlternateContent>
  <xr:revisionPtr revIDLastSave="0" documentId="13_ncr:1_{5D96A317-C5AC-4F27-B3BE-8CC34E1B6608}" xr6:coauthVersionLast="46" xr6:coauthVersionMax="46" xr10:uidLastSave="{00000000-0000-0000-0000-000000000000}"/>
  <bookViews>
    <workbookView xWindow="-120" yWindow="-120" windowWidth="20730" windowHeight="11160" firstSheet="11" activeTab="18" xr2:uid="{00000000-000D-0000-FFFF-FFFF00000000}"/>
  </bookViews>
  <sheets>
    <sheet name="31-10-19 (2)" sheetId="11" r:id="rId1"/>
    <sheet name="21-09-17" sheetId="1" r:id="rId2"/>
    <sheet name="03-05-18" sheetId="2" r:id="rId3"/>
    <sheet name="16-05-18" sheetId="3" r:id="rId4"/>
    <sheet name="14-08-18" sheetId="4" r:id="rId5"/>
    <sheet name="03-09-18" sheetId="5" r:id="rId6"/>
    <sheet name="18-10-18" sheetId="6" r:id="rId7"/>
    <sheet name="12-02-19" sheetId="7" r:id="rId8"/>
    <sheet name="22-05-19" sheetId="8" r:id="rId9"/>
    <sheet name="23-08-19" sheetId="9" r:id="rId10"/>
    <sheet name="31-10-19" sheetId="10" r:id="rId11"/>
    <sheet name="27-05-20" sheetId="12" r:id="rId12"/>
    <sheet name="4-06-20" sheetId="13" r:id="rId13"/>
    <sheet name="11-08-20" sheetId="14" r:id="rId14"/>
    <sheet name="15-10-20" sheetId="15" r:id="rId15"/>
    <sheet name="16-11-20" sheetId="16" r:id="rId16"/>
    <sheet name="14-01-21" sheetId="17" r:id="rId17"/>
    <sheet name="31-03-21" sheetId="18" r:id="rId18"/>
    <sheet name="14-4-21" sheetId="19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9" l="1"/>
  <c r="I18" i="19"/>
  <c r="J18" i="19"/>
  <c r="K18" i="19"/>
  <c r="E19" i="19"/>
  <c r="I19" i="19"/>
  <c r="J19" i="19"/>
  <c r="K19" i="19"/>
  <c r="J16" i="19"/>
  <c r="E16" i="19"/>
  <c r="K16" i="19"/>
  <c r="J15" i="19"/>
  <c r="J14" i="19"/>
  <c r="E14" i="19"/>
  <c r="K14" i="19"/>
  <c r="J13" i="19"/>
  <c r="J12" i="19"/>
  <c r="E12" i="19"/>
  <c r="K12" i="19"/>
  <c r="J11" i="19"/>
  <c r="J10" i="19"/>
  <c r="E10" i="19"/>
  <c r="K10" i="19"/>
  <c r="J9" i="19"/>
  <c r="J8" i="19"/>
  <c r="E8" i="19"/>
  <c r="K8" i="19"/>
  <c r="J7" i="19"/>
  <c r="J6" i="19"/>
  <c r="E6" i="19"/>
  <c r="K6" i="19"/>
  <c r="J5" i="19"/>
  <c r="J4" i="19"/>
  <c r="E4" i="19"/>
  <c r="K4" i="19"/>
  <c r="C16" i="18"/>
  <c r="K16" i="18" s="1"/>
  <c r="C15" i="18"/>
  <c r="J15" i="18" s="1"/>
  <c r="C14" i="18"/>
  <c r="K14" i="18" s="1"/>
  <c r="C13" i="18"/>
  <c r="J13" i="18" s="1"/>
  <c r="E12" i="18"/>
  <c r="C12" i="18"/>
  <c r="K12" i="18" s="1"/>
  <c r="C11" i="18"/>
  <c r="J11" i="18" s="1"/>
  <c r="C10" i="18"/>
  <c r="K10" i="18" s="1"/>
  <c r="C9" i="18"/>
  <c r="J9" i="18" s="1"/>
  <c r="C8" i="18"/>
  <c r="K8" i="18" s="1"/>
  <c r="C7" i="18"/>
  <c r="J7" i="18" s="1"/>
  <c r="C6" i="18"/>
  <c r="K6" i="18" s="1"/>
  <c r="C5" i="18"/>
  <c r="J5" i="18" s="1"/>
  <c r="C4" i="18"/>
  <c r="K4" i="18" s="1"/>
  <c r="C16" i="17"/>
  <c r="J16" i="17" s="1"/>
  <c r="C15" i="17"/>
  <c r="K15" i="17" s="1"/>
  <c r="C14" i="17"/>
  <c r="J14" i="17" s="1"/>
  <c r="C13" i="17"/>
  <c r="K13" i="17" s="1"/>
  <c r="C12" i="17"/>
  <c r="J12" i="17" s="1"/>
  <c r="C11" i="17"/>
  <c r="K11" i="17" s="1"/>
  <c r="C10" i="17"/>
  <c r="J10" i="17" s="1"/>
  <c r="C9" i="17"/>
  <c r="K9" i="17" s="1"/>
  <c r="C8" i="17"/>
  <c r="J8" i="17" s="1"/>
  <c r="C7" i="17"/>
  <c r="K7" i="17" s="1"/>
  <c r="C6" i="17"/>
  <c r="J6" i="17" s="1"/>
  <c r="C5" i="17"/>
  <c r="K5" i="17" s="1"/>
  <c r="C4" i="17"/>
  <c r="J4" i="17" s="1"/>
  <c r="C16" i="16"/>
  <c r="K16" i="16" s="1"/>
  <c r="C15" i="16"/>
  <c r="J15" i="16" s="1"/>
  <c r="C14" i="16"/>
  <c r="K14" i="16" s="1"/>
  <c r="C13" i="16"/>
  <c r="J13" i="16" s="1"/>
  <c r="C12" i="16"/>
  <c r="K12" i="16" s="1"/>
  <c r="C11" i="16"/>
  <c r="J11" i="16" s="1"/>
  <c r="C10" i="16"/>
  <c r="K10" i="16" s="1"/>
  <c r="C9" i="16"/>
  <c r="J9" i="16" s="1"/>
  <c r="C8" i="16"/>
  <c r="K8" i="16" s="1"/>
  <c r="C7" i="16"/>
  <c r="J7" i="16" s="1"/>
  <c r="C6" i="16"/>
  <c r="K6" i="16" s="1"/>
  <c r="C5" i="16"/>
  <c r="J5" i="16" s="1"/>
  <c r="C4" i="16"/>
  <c r="K4" i="16" s="1"/>
  <c r="I5" i="19" l="1"/>
  <c r="K5" i="19"/>
  <c r="I7" i="19"/>
  <c r="K7" i="19"/>
  <c r="I9" i="19"/>
  <c r="K9" i="19"/>
  <c r="I11" i="19"/>
  <c r="K11" i="19"/>
  <c r="I13" i="19"/>
  <c r="K13" i="19"/>
  <c r="I15" i="19"/>
  <c r="K15" i="19"/>
  <c r="I4" i="19"/>
  <c r="E5" i="19"/>
  <c r="I6" i="19"/>
  <c r="E7" i="19"/>
  <c r="I8" i="19"/>
  <c r="E9" i="19"/>
  <c r="I10" i="19"/>
  <c r="E11" i="19"/>
  <c r="I12" i="19"/>
  <c r="E13" i="19"/>
  <c r="I14" i="19"/>
  <c r="E15" i="19"/>
  <c r="I16" i="19"/>
  <c r="J16" i="18"/>
  <c r="E16" i="18"/>
  <c r="E14" i="18"/>
  <c r="J14" i="18"/>
  <c r="J12" i="18"/>
  <c r="E10" i="18"/>
  <c r="J10" i="18"/>
  <c r="J8" i="18"/>
  <c r="E8" i="18"/>
  <c r="J6" i="18"/>
  <c r="E6" i="18"/>
  <c r="J4" i="18"/>
  <c r="E4" i="18"/>
  <c r="I5" i="18"/>
  <c r="K5" i="18"/>
  <c r="I7" i="18"/>
  <c r="K7" i="18"/>
  <c r="I9" i="18"/>
  <c r="K9" i="18"/>
  <c r="I11" i="18"/>
  <c r="K11" i="18"/>
  <c r="I13" i="18"/>
  <c r="K13" i="18"/>
  <c r="I15" i="18"/>
  <c r="K15" i="18"/>
  <c r="I4" i="18"/>
  <c r="E5" i="18"/>
  <c r="I6" i="18"/>
  <c r="E7" i="18"/>
  <c r="I8" i="18"/>
  <c r="E9" i="18"/>
  <c r="I10" i="18"/>
  <c r="E11" i="18"/>
  <c r="I12" i="18"/>
  <c r="E13" i="18"/>
  <c r="I14" i="18"/>
  <c r="E15" i="18"/>
  <c r="I16" i="18"/>
  <c r="J15" i="17"/>
  <c r="E15" i="17"/>
  <c r="J13" i="17"/>
  <c r="E13" i="17"/>
  <c r="J11" i="17"/>
  <c r="E11" i="17"/>
  <c r="J9" i="17"/>
  <c r="E9" i="17"/>
  <c r="J7" i="17"/>
  <c r="E7" i="17"/>
  <c r="J5" i="17"/>
  <c r="E5" i="17"/>
  <c r="I4" i="17"/>
  <c r="K4" i="17"/>
  <c r="I6" i="17"/>
  <c r="K6" i="17"/>
  <c r="I8" i="17"/>
  <c r="K8" i="17"/>
  <c r="I10" i="17"/>
  <c r="K10" i="17"/>
  <c r="I12" i="17"/>
  <c r="K12" i="17"/>
  <c r="I14" i="17"/>
  <c r="K14" i="17"/>
  <c r="I16" i="17"/>
  <c r="K16" i="17"/>
  <c r="E4" i="17"/>
  <c r="I5" i="17"/>
  <c r="E6" i="17"/>
  <c r="I7" i="17"/>
  <c r="E8" i="17"/>
  <c r="I9" i="17"/>
  <c r="E10" i="17"/>
  <c r="I11" i="17"/>
  <c r="E12" i="17"/>
  <c r="I13" i="17"/>
  <c r="E14" i="17"/>
  <c r="I15" i="17"/>
  <c r="E16" i="17"/>
  <c r="J16" i="16"/>
  <c r="E16" i="16"/>
  <c r="E14" i="16"/>
  <c r="J14" i="16"/>
  <c r="E12" i="16"/>
  <c r="J12" i="16"/>
  <c r="J10" i="16"/>
  <c r="E10" i="16"/>
  <c r="J8" i="16"/>
  <c r="E8" i="16"/>
  <c r="E6" i="16"/>
  <c r="J6" i="16"/>
  <c r="J4" i="16"/>
  <c r="E4" i="16"/>
  <c r="I5" i="16"/>
  <c r="K5" i="16"/>
  <c r="I7" i="16"/>
  <c r="K7" i="16"/>
  <c r="I9" i="16"/>
  <c r="K9" i="16"/>
  <c r="I11" i="16"/>
  <c r="K11" i="16"/>
  <c r="I13" i="16"/>
  <c r="K13" i="16"/>
  <c r="I15" i="16"/>
  <c r="K15" i="16"/>
  <c r="I4" i="16"/>
  <c r="E5" i="16"/>
  <c r="I6" i="16"/>
  <c r="E7" i="16"/>
  <c r="I8" i="16"/>
  <c r="E9" i="16"/>
  <c r="I10" i="16"/>
  <c r="E11" i="16"/>
  <c r="I12" i="16"/>
  <c r="E13" i="16"/>
  <c r="I14" i="16"/>
  <c r="E15" i="16"/>
  <c r="I16" i="16"/>
  <c r="I5" i="15"/>
  <c r="I7" i="15"/>
  <c r="I9" i="15"/>
  <c r="I11" i="15"/>
  <c r="I13" i="15"/>
  <c r="I15" i="15"/>
  <c r="C16" i="15"/>
  <c r="E16" i="15" s="1"/>
  <c r="C15" i="15"/>
  <c r="E15" i="15" s="1"/>
  <c r="C14" i="15"/>
  <c r="E14" i="15" s="1"/>
  <c r="C13" i="15"/>
  <c r="E13" i="15" s="1"/>
  <c r="C12" i="15"/>
  <c r="E12" i="15" s="1"/>
  <c r="C11" i="15"/>
  <c r="E11" i="15" s="1"/>
  <c r="C10" i="15"/>
  <c r="E10" i="15" s="1"/>
  <c r="C9" i="15"/>
  <c r="E9" i="15" s="1"/>
  <c r="C8" i="15"/>
  <c r="E8" i="15" s="1"/>
  <c r="C7" i="15"/>
  <c r="E7" i="15" s="1"/>
  <c r="C6" i="15"/>
  <c r="E6" i="15" s="1"/>
  <c r="C5" i="15"/>
  <c r="E5" i="15" s="1"/>
  <c r="C4" i="15"/>
  <c r="E4" i="15" s="1"/>
  <c r="K16" i="15" l="1"/>
  <c r="K14" i="15"/>
  <c r="K12" i="15"/>
  <c r="K10" i="15"/>
  <c r="K8" i="15"/>
  <c r="K6" i="15"/>
  <c r="I4" i="15"/>
  <c r="J16" i="15"/>
  <c r="J14" i="15"/>
  <c r="J12" i="15"/>
  <c r="J10" i="15"/>
  <c r="J8" i="15"/>
  <c r="J6" i="15"/>
  <c r="K4" i="15"/>
  <c r="K15" i="15"/>
  <c r="K13" i="15"/>
  <c r="K11" i="15"/>
  <c r="K9" i="15"/>
  <c r="K7" i="15"/>
  <c r="K5" i="15"/>
  <c r="I16" i="15"/>
  <c r="I14" i="15"/>
  <c r="I12" i="15"/>
  <c r="I10" i="15"/>
  <c r="I8" i="15"/>
  <c r="I6" i="15"/>
  <c r="J4" i="15"/>
  <c r="J15" i="15"/>
  <c r="J13" i="15"/>
  <c r="J11" i="15"/>
  <c r="J9" i="15"/>
  <c r="J7" i="15"/>
  <c r="J5" i="15"/>
  <c r="C16" i="14" l="1"/>
  <c r="E16" i="14" s="1"/>
  <c r="C15" i="14"/>
  <c r="E15" i="14" s="1"/>
  <c r="C14" i="14"/>
  <c r="E14" i="14" s="1"/>
  <c r="C13" i="14"/>
  <c r="E13" i="14" s="1"/>
  <c r="C12" i="14"/>
  <c r="E12" i="14" s="1"/>
  <c r="C11" i="14"/>
  <c r="E11" i="14" s="1"/>
  <c r="C10" i="14"/>
  <c r="E10" i="14" s="1"/>
  <c r="C9" i="14"/>
  <c r="E9" i="14" s="1"/>
  <c r="C8" i="14"/>
  <c r="E8" i="14" s="1"/>
  <c r="C7" i="14"/>
  <c r="E7" i="14" s="1"/>
  <c r="C6" i="14"/>
  <c r="E6" i="14" s="1"/>
  <c r="C5" i="14"/>
  <c r="E5" i="14" s="1"/>
  <c r="C4" i="14"/>
  <c r="E4" i="14" s="1"/>
  <c r="H4" i="14" l="1"/>
  <c r="H5" i="14"/>
  <c r="H6" i="14"/>
  <c r="H7" i="14"/>
  <c r="H8" i="14"/>
  <c r="H9" i="14"/>
  <c r="H10" i="14"/>
  <c r="H11" i="14"/>
  <c r="H12" i="14"/>
  <c r="H13" i="14"/>
  <c r="H14" i="14"/>
  <c r="H15" i="14"/>
  <c r="H16" i="14"/>
  <c r="C16" i="13"/>
  <c r="E16" i="13" s="1"/>
  <c r="E15" i="13"/>
  <c r="C15" i="13"/>
  <c r="H15" i="13" s="1"/>
  <c r="C14" i="13"/>
  <c r="H14" i="13" s="1"/>
  <c r="C13" i="13"/>
  <c r="H13" i="13" s="1"/>
  <c r="E12" i="13"/>
  <c r="C12" i="13"/>
  <c r="H12" i="13" s="1"/>
  <c r="C11" i="13"/>
  <c r="H11" i="13" s="1"/>
  <c r="E10" i="13"/>
  <c r="C10" i="13"/>
  <c r="H10" i="13" s="1"/>
  <c r="E9" i="13"/>
  <c r="C9" i="13"/>
  <c r="H9" i="13" s="1"/>
  <c r="E8" i="13"/>
  <c r="C8" i="13"/>
  <c r="H8" i="13" s="1"/>
  <c r="C7" i="13"/>
  <c r="H7" i="13" s="1"/>
  <c r="C6" i="13"/>
  <c r="H6" i="13" s="1"/>
  <c r="E5" i="13"/>
  <c r="C5" i="13"/>
  <c r="H5" i="13" s="1"/>
  <c r="E4" i="13"/>
  <c r="C4" i="13"/>
  <c r="H4" i="13" s="1"/>
  <c r="K15" i="14" l="1"/>
  <c r="I15" i="14"/>
  <c r="J15" i="14" s="1"/>
  <c r="K13" i="14"/>
  <c r="I13" i="14"/>
  <c r="J13" i="14" s="1"/>
  <c r="K11" i="14"/>
  <c r="I11" i="14"/>
  <c r="J11" i="14" s="1"/>
  <c r="K9" i="14"/>
  <c r="I9" i="14"/>
  <c r="J9" i="14" s="1"/>
  <c r="K7" i="14"/>
  <c r="I7" i="14"/>
  <c r="J7" i="14" s="1"/>
  <c r="K5" i="14"/>
  <c r="I5" i="14"/>
  <c r="J5" i="14" s="1"/>
  <c r="K16" i="14"/>
  <c r="I16" i="14"/>
  <c r="J16" i="14" s="1"/>
  <c r="K14" i="14"/>
  <c r="I14" i="14"/>
  <c r="J14" i="14" s="1"/>
  <c r="K12" i="14"/>
  <c r="I12" i="14"/>
  <c r="J12" i="14" s="1"/>
  <c r="K10" i="14"/>
  <c r="I10" i="14"/>
  <c r="J10" i="14" s="1"/>
  <c r="K8" i="14"/>
  <c r="I8" i="14"/>
  <c r="J8" i="14" s="1"/>
  <c r="K6" i="14"/>
  <c r="I6" i="14"/>
  <c r="J6" i="14" s="1"/>
  <c r="K4" i="14"/>
  <c r="I4" i="14"/>
  <c r="J4" i="14" s="1"/>
  <c r="H16" i="13"/>
  <c r="E7" i="13"/>
  <c r="E6" i="13"/>
  <c r="E11" i="13"/>
  <c r="E14" i="13"/>
  <c r="E13" i="13"/>
  <c r="K4" i="13"/>
  <c r="I4" i="13"/>
  <c r="J4" i="13" s="1"/>
  <c r="K5" i="13"/>
  <c r="I5" i="13"/>
  <c r="J5" i="13" s="1"/>
  <c r="K6" i="13"/>
  <c r="I6" i="13"/>
  <c r="J6" i="13" s="1"/>
  <c r="K7" i="13"/>
  <c r="I7" i="13"/>
  <c r="J7" i="13" s="1"/>
  <c r="K8" i="13"/>
  <c r="I8" i="13"/>
  <c r="J8" i="13" s="1"/>
  <c r="K9" i="13"/>
  <c r="I9" i="13"/>
  <c r="J9" i="13" s="1"/>
  <c r="K10" i="13"/>
  <c r="I10" i="13"/>
  <c r="J10" i="13" s="1"/>
  <c r="K11" i="13"/>
  <c r="I11" i="13"/>
  <c r="J11" i="13" s="1"/>
  <c r="K12" i="13"/>
  <c r="I12" i="13"/>
  <c r="J12" i="13" s="1"/>
  <c r="K13" i="13"/>
  <c r="I13" i="13"/>
  <c r="J13" i="13" s="1"/>
  <c r="K14" i="13"/>
  <c r="I14" i="13"/>
  <c r="J14" i="13" s="1"/>
  <c r="K15" i="13"/>
  <c r="I15" i="13"/>
  <c r="J15" i="13" s="1"/>
  <c r="C15" i="12"/>
  <c r="H15" i="12" s="1"/>
  <c r="I15" i="12" s="1"/>
  <c r="J15" i="12" s="1"/>
  <c r="C14" i="12"/>
  <c r="E14" i="12" s="1"/>
  <c r="H14" i="12"/>
  <c r="I14" i="12" s="1"/>
  <c r="J14" i="12" s="1"/>
  <c r="C10" i="12"/>
  <c r="H10" i="12" s="1"/>
  <c r="I10" i="12" s="1"/>
  <c r="J10" i="12" s="1"/>
  <c r="I16" i="13" l="1"/>
  <c r="J16" i="13" s="1"/>
  <c r="K16" i="13"/>
  <c r="E10" i="12"/>
  <c r="K14" i="12"/>
  <c r="E15" i="12"/>
  <c r="K15" i="12"/>
  <c r="K10" i="12"/>
  <c r="C13" i="12" l="1"/>
  <c r="E13" i="12" s="1"/>
  <c r="C12" i="12"/>
  <c r="E12" i="12" s="1"/>
  <c r="C11" i="12"/>
  <c r="E11" i="12" s="1"/>
  <c r="C9" i="12"/>
  <c r="E9" i="12" s="1"/>
  <c r="C8" i="12"/>
  <c r="E8" i="12" s="1"/>
  <c r="C7" i="12"/>
  <c r="E7" i="12" s="1"/>
  <c r="C6" i="12"/>
  <c r="E6" i="12" s="1"/>
  <c r="C5" i="12"/>
  <c r="E5" i="12" s="1"/>
  <c r="C4" i="12"/>
  <c r="E4" i="12" s="1"/>
  <c r="E17" i="11"/>
  <c r="C17" i="11"/>
  <c r="H17" i="11" s="1"/>
  <c r="E16" i="11"/>
  <c r="C16" i="11"/>
  <c r="H16" i="11" s="1"/>
  <c r="E15" i="11"/>
  <c r="C15" i="11"/>
  <c r="H15" i="11" s="1"/>
  <c r="E14" i="11"/>
  <c r="C14" i="11"/>
  <c r="H14" i="11" s="1"/>
  <c r="E13" i="11"/>
  <c r="C13" i="11"/>
  <c r="H13" i="11" s="1"/>
  <c r="E12" i="11"/>
  <c r="C12" i="11"/>
  <c r="H12" i="11" s="1"/>
  <c r="E11" i="11"/>
  <c r="C11" i="11"/>
  <c r="H11" i="11" s="1"/>
  <c r="E10" i="11"/>
  <c r="C10" i="11"/>
  <c r="H10" i="11" s="1"/>
  <c r="E9" i="11"/>
  <c r="C9" i="11"/>
  <c r="H9" i="11" s="1"/>
  <c r="E8" i="11"/>
  <c r="C8" i="11"/>
  <c r="H8" i="11" s="1"/>
  <c r="E7" i="11"/>
  <c r="C7" i="11"/>
  <c r="H7" i="11" s="1"/>
  <c r="E6" i="11"/>
  <c r="C6" i="11"/>
  <c r="H6" i="11" s="1"/>
  <c r="E5" i="11"/>
  <c r="C5" i="11"/>
  <c r="H5" i="11" s="1"/>
  <c r="E4" i="11"/>
  <c r="C4" i="11"/>
  <c r="H4" i="11" s="1"/>
  <c r="H4" i="12" l="1"/>
  <c r="H5" i="12"/>
  <c r="H6" i="12"/>
  <c r="H7" i="12"/>
  <c r="H8" i="12"/>
  <c r="H9" i="12"/>
  <c r="H11" i="12"/>
  <c r="H12" i="12"/>
  <c r="H13" i="12"/>
  <c r="K4" i="11"/>
  <c r="I4" i="11"/>
  <c r="J4" i="11" s="1"/>
  <c r="K5" i="11"/>
  <c r="I5" i="11"/>
  <c r="J5" i="11" s="1"/>
  <c r="K6" i="11"/>
  <c r="I6" i="11"/>
  <c r="J6" i="11" s="1"/>
  <c r="K7" i="11"/>
  <c r="I7" i="11"/>
  <c r="J7" i="11" s="1"/>
  <c r="K8" i="11"/>
  <c r="I8" i="11"/>
  <c r="J8" i="11" s="1"/>
  <c r="K9" i="11"/>
  <c r="I9" i="11"/>
  <c r="J9" i="11" s="1"/>
  <c r="K10" i="11"/>
  <c r="I10" i="11"/>
  <c r="J10" i="11" s="1"/>
  <c r="K11" i="11"/>
  <c r="I11" i="11"/>
  <c r="J11" i="11" s="1"/>
  <c r="K12" i="11"/>
  <c r="I12" i="11"/>
  <c r="J12" i="11" s="1"/>
  <c r="K13" i="11"/>
  <c r="I13" i="11"/>
  <c r="J13" i="11" s="1"/>
  <c r="K14" i="11"/>
  <c r="I14" i="11"/>
  <c r="J14" i="11" s="1"/>
  <c r="K15" i="11"/>
  <c r="I15" i="11"/>
  <c r="J15" i="11" s="1"/>
  <c r="K16" i="11"/>
  <c r="I16" i="11"/>
  <c r="J16" i="11" s="1"/>
  <c r="K17" i="11"/>
  <c r="I17" i="11"/>
  <c r="J17" i="11" s="1"/>
  <c r="C14" i="10"/>
  <c r="E14" i="10" s="1"/>
  <c r="C13" i="10"/>
  <c r="E13" i="10" s="1"/>
  <c r="C17" i="10"/>
  <c r="E17" i="10" s="1"/>
  <c r="C16" i="10"/>
  <c r="E16" i="10" s="1"/>
  <c r="C15" i="10"/>
  <c r="E15" i="10" s="1"/>
  <c r="C12" i="10"/>
  <c r="E12" i="10" s="1"/>
  <c r="C11" i="10"/>
  <c r="E11" i="10" s="1"/>
  <c r="C10" i="10"/>
  <c r="E10" i="10" s="1"/>
  <c r="C9" i="10"/>
  <c r="E9" i="10" s="1"/>
  <c r="C8" i="10"/>
  <c r="C7" i="10"/>
  <c r="E7" i="10" s="1"/>
  <c r="C6" i="10"/>
  <c r="E6" i="10" s="1"/>
  <c r="C5" i="10"/>
  <c r="E5" i="10" s="1"/>
  <c r="C4" i="10"/>
  <c r="E4" i="10" s="1"/>
  <c r="K13" i="12" l="1"/>
  <c r="I13" i="12"/>
  <c r="J13" i="12" s="1"/>
  <c r="K11" i="12"/>
  <c r="I11" i="12"/>
  <c r="J11" i="12" s="1"/>
  <c r="K9" i="12"/>
  <c r="I9" i="12"/>
  <c r="J9" i="12" s="1"/>
  <c r="K5" i="12"/>
  <c r="I5" i="12"/>
  <c r="J5" i="12" s="1"/>
  <c r="K12" i="12"/>
  <c r="I12" i="12"/>
  <c r="J12" i="12" s="1"/>
  <c r="K8" i="12"/>
  <c r="I8" i="12"/>
  <c r="J8" i="12" s="1"/>
  <c r="K7" i="12"/>
  <c r="I7" i="12"/>
  <c r="J7" i="12" s="1"/>
  <c r="K6" i="12"/>
  <c r="I6" i="12"/>
  <c r="J6" i="12" s="1"/>
  <c r="K4" i="12"/>
  <c r="I4" i="12"/>
  <c r="J4" i="12" s="1"/>
  <c r="H5" i="10"/>
  <c r="K5" i="10" s="1"/>
  <c r="H14" i="10"/>
  <c r="H13" i="10"/>
  <c r="I13" i="10" s="1"/>
  <c r="J13" i="10" s="1"/>
  <c r="H7" i="10"/>
  <c r="I7" i="10" s="1"/>
  <c r="J7" i="10" s="1"/>
  <c r="H4" i="10"/>
  <c r="I4" i="10" s="1"/>
  <c r="J4" i="10" s="1"/>
  <c r="K4" i="10"/>
  <c r="I5" i="10"/>
  <c r="J5" i="10" s="1"/>
  <c r="K7" i="10"/>
  <c r="E8" i="10"/>
  <c r="H8" i="10"/>
  <c r="H6" i="10"/>
  <c r="H9" i="10"/>
  <c r="H10" i="10"/>
  <c r="H11" i="10"/>
  <c r="H12" i="10"/>
  <c r="H15" i="10"/>
  <c r="H16" i="10"/>
  <c r="H17" i="10"/>
  <c r="C22" i="9"/>
  <c r="H22" i="9" s="1"/>
  <c r="C21" i="9"/>
  <c r="E21" i="9" s="1"/>
  <c r="C20" i="9"/>
  <c r="H20" i="9" s="1"/>
  <c r="C19" i="9"/>
  <c r="E19" i="9" s="1"/>
  <c r="C18" i="9"/>
  <c r="H18" i="9" s="1"/>
  <c r="C17" i="9"/>
  <c r="E17" i="9" s="1"/>
  <c r="C16" i="9"/>
  <c r="H16" i="9" s="1"/>
  <c r="C15" i="9"/>
  <c r="E15" i="9" s="1"/>
  <c r="C14" i="9"/>
  <c r="C13" i="9"/>
  <c r="H13" i="9" s="1"/>
  <c r="C12" i="9"/>
  <c r="E12" i="9" s="1"/>
  <c r="C11" i="9"/>
  <c r="H11" i="9" s="1"/>
  <c r="C10" i="9"/>
  <c r="E10" i="9" s="1"/>
  <c r="C9" i="9"/>
  <c r="H9" i="9" s="1"/>
  <c r="C8" i="9"/>
  <c r="E8" i="9" s="1"/>
  <c r="C7" i="9"/>
  <c r="H7" i="9" s="1"/>
  <c r="C6" i="9"/>
  <c r="E6" i="9" s="1"/>
  <c r="E5" i="9"/>
  <c r="C5" i="9"/>
  <c r="H5" i="9" s="1"/>
  <c r="C4" i="9"/>
  <c r="E4" i="9" s="1"/>
  <c r="K13" i="10" l="1"/>
  <c r="I14" i="10"/>
  <c r="J14" i="10" s="1"/>
  <c r="K14" i="10"/>
  <c r="K16" i="10"/>
  <c r="I16" i="10"/>
  <c r="J16" i="10" s="1"/>
  <c r="K10" i="10"/>
  <c r="I10" i="10"/>
  <c r="J10" i="10" s="1"/>
  <c r="K6" i="10"/>
  <c r="I6" i="10"/>
  <c r="J6" i="10" s="1"/>
  <c r="K8" i="10"/>
  <c r="I8" i="10"/>
  <c r="J8" i="10" s="1"/>
  <c r="K17" i="10"/>
  <c r="I17" i="10"/>
  <c r="J17" i="10" s="1"/>
  <c r="K15" i="10"/>
  <c r="I15" i="10"/>
  <c r="J15" i="10" s="1"/>
  <c r="K12" i="10"/>
  <c r="I12" i="10"/>
  <c r="J12" i="10" s="1"/>
  <c r="K11" i="10"/>
  <c r="I11" i="10"/>
  <c r="J11" i="10" s="1"/>
  <c r="K9" i="10"/>
  <c r="I9" i="10"/>
  <c r="J9" i="10" s="1"/>
  <c r="E14" i="9"/>
  <c r="H14" i="9"/>
  <c r="E13" i="9"/>
  <c r="E18" i="9"/>
  <c r="E9" i="9"/>
  <c r="E22" i="9"/>
  <c r="E7" i="9"/>
  <c r="E11" i="9"/>
  <c r="E16" i="9"/>
  <c r="E20" i="9"/>
  <c r="K7" i="9"/>
  <c r="I7" i="9"/>
  <c r="J7" i="9" s="1"/>
  <c r="K11" i="9"/>
  <c r="I11" i="9"/>
  <c r="J11" i="9" s="1"/>
  <c r="K16" i="9"/>
  <c r="I16" i="9"/>
  <c r="J16" i="9" s="1"/>
  <c r="K20" i="9"/>
  <c r="I20" i="9"/>
  <c r="J20" i="9" s="1"/>
  <c r="K5" i="9"/>
  <c r="I5" i="9"/>
  <c r="J5" i="9" s="1"/>
  <c r="K9" i="9"/>
  <c r="I9" i="9"/>
  <c r="J9" i="9" s="1"/>
  <c r="K13" i="9"/>
  <c r="I13" i="9"/>
  <c r="J13" i="9" s="1"/>
  <c r="K18" i="9"/>
  <c r="I18" i="9"/>
  <c r="J18" i="9" s="1"/>
  <c r="K22" i="9"/>
  <c r="I22" i="9"/>
  <c r="J22" i="9" s="1"/>
  <c r="H4" i="9"/>
  <c r="H6" i="9"/>
  <c r="H8" i="9"/>
  <c r="H10" i="9"/>
  <c r="H12" i="9"/>
  <c r="H15" i="9"/>
  <c r="H17" i="9"/>
  <c r="H19" i="9"/>
  <c r="H21" i="9"/>
  <c r="C22" i="8"/>
  <c r="H22" i="8" s="1"/>
  <c r="C21" i="8"/>
  <c r="E21" i="8" s="1"/>
  <c r="I14" i="9" l="1"/>
  <c r="J14" i="9" s="1"/>
  <c r="K14" i="9"/>
  <c r="H21" i="8"/>
  <c r="I21" i="8" s="1"/>
  <c r="J21" i="8" s="1"/>
  <c r="K19" i="9"/>
  <c r="I19" i="9"/>
  <c r="J19" i="9" s="1"/>
  <c r="K15" i="9"/>
  <c r="I15" i="9"/>
  <c r="J15" i="9" s="1"/>
  <c r="K10" i="9"/>
  <c r="I10" i="9"/>
  <c r="J10" i="9" s="1"/>
  <c r="K6" i="9"/>
  <c r="I6" i="9"/>
  <c r="J6" i="9" s="1"/>
  <c r="K21" i="9"/>
  <c r="I21" i="9"/>
  <c r="J21" i="9" s="1"/>
  <c r="K17" i="9"/>
  <c r="I17" i="9"/>
  <c r="J17" i="9" s="1"/>
  <c r="K12" i="9"/>
  <c r="I12" i="9"/>
  <c r="J12" i="9" s="1"/>
  <c r="K8" i="9"/>
  <c r="I8" i="9"/>
  <c r="J8" i="9" s="1"/>
  <c r="K4" i="9"/>
  <c r="I4" i="9"/>
  <c r="J4" i="9" s="1"/>
  <c r="K22" i="8"/>
  <c r="I22" i="8"/>
  <c r="J22" i="8" s="1"/>
  <c r="E22" i="8"/>
  <c r="K21" i="8"/>
  <c r="C7" i="8" l="1"/>
  <c r="E7" i="8"/>
  <c r="H7" i="8"/>
  <c r="I7" i="8"/>
  <c r="J7" i="8" s="1"/>
  <c r="K7" i="8"/>
  <c r="C14" i="8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3" i="8"/>
  <c r="E13" i="8" s="1"/>
  <c r="C12" i="8"/>
  <c r="E12" i="8" s="1"/>
  <c r="C11" i="8"/>
  <c r="E11" i="8" s="1"/>
  <c r="C10" i="8"/>
  <c r="E10" i="8" s="1"/>
  <c r="C9" i="8"/>
  <c r="E9" i="8" s="1"/>
  <c r="C8" i="8"/>
  <c r="E8" i="8" s="1"/>
  <c r="C6" i="8"/>
  <c r="E6" i="8" s="1"/>
  <c r="C5" i="8"/>
  <c r="E5" i="8" s="1"/>
  <c r="C4" i="8"/>
  <c r="E4" i="8" s="1"/>
  <c r="H4" i="8" l="1"/>
  <c r="H5" i="8"/>
  <c r="H6" i="8"/>
  <c r="H8" i="8"/>
  <c r="H9" i="8"/>
  <c r="H10" i="8"/>
  <c r="H11" i="8"/>
  <c r="H12" i="8"/>
  <c r="H13" i="8"/>
  <c r="H15" i="8"/>
  <c r="H16" i="8"/>
  <c r="H17" i="8"/>
  <c r="H18" i="8"/>
  <c r="H19" i="8"/>
  <c r="H20" i="8"/>
  <c r="C19" i="7"/>
  <c r="E19" i="7" s="1"/>
  <c r="C18" i="7"/>
  <c r="H18" i="7" s="1"/>
  <c r="C17" i="7"/>
  <c r="E17" i="7" s="1"/>
  <c r="C16" i="7"/>
  <c r="H16" i="7" s="1"/>
  <c r="C15" i="7"/>
  <c r="E15" i="7" s="1"/>
  <c r="C14" i="7"/>
  <c r="H14" i="7" s="1"/>
  <c r="C13" i="7"/>
  <c r="E13" i="7" s="1"/>
  <c r="C12" i="7"/>
  <c r="H12" i="7" s="1"/>
  <c r="C11" i="7"/>
  <c r="E11" i="7" s="1"/>
  <c r="C10" i="7"/>
  <c r="H10" i="7" s="1"/>
  <c r="C9" i="7"/>
  <c r="E9" i="7" s="1"/>
  <c r="C8" i="7"/>
  <c r="H8" i="7" s="1"/>
  <c r="C7" i="7"/>
  <c r="E7" i="7" s="1"/>
  <c r="C6" i="7"/>
  <c r="H6" i="7" s="1"/>
  <c r="C5" i="7"/>
  <c r="E5" i="7" s="1"/>
  <c r="C4" i="7"/>
  <c r="H4" i="7" s="1"/>
  <c r="K4" i="7" s="1"/>
  <c r="K20" i="8" l="1"/>
  <c r="I20" i="8"/>
  <c r="J20" i="8" s="1"/>
  <c r="K18" i="8"/>
  <c r="I18" i="8"/>
  <c r="J18" i="8" s="1"/>
  <c r="K16" i="8"/>
  <c r="I16" i="8"/>
  <c r="J16" i="8" s="1"/>
  <c r="K12" i="8"/>
  <c r="I12" i="8"/>
  <c r="J12" i="8" s="1"/>
  <c r="K10" i="8"/>
  <c r="I10" i="8"/>
  <c r="J10" i="8" s="1"/>
  <c r="K8" i="8"/>
  <c r="I8" i="8"/>
  <c r="J8" i="8" s="1"/>
  <c r="K5" i="8"/>
  <c r="I5" i="8"/>
  <c r="J5" i="8" s="1"/>
  <c r="K19" i="8"/>
  <c r="I19" i="8"/>
  <c r="J19" i="8" s="1"/>
  <c r="K17" i="8"/>
  <c r="I17" i="8"/>
  <c r="J17" i="8" s="1"/>
  <c r="K15" i="8"/>
  <c r="I15" i="8"/>
  <c r="J15" i="8" s="1"/>
  <c r="K13" i="8"/>
  <c r="I13" i="8"/>
  <c r="J13" i="8" s="1"/>
  <c r="K11" i="8"/>
  <c r="I11" i="8"/>
  <c r="J11" i="8" s="1"/>
  <c r="K9" i="8"/>
  <c r="I9" i="8"/>
  <c r="J9" i="8" s="1"/>
  <c r="K6" i="8"/>
  <c r="I6" i="8"/>
  <c r="J6" i="8" s="1"/>
  <c r="K4" i="8"/>
  <c r="I4" i="8"/>
  <c r="J4" i="8" s="1"/>
  <c r="E18" i="7"/>
  <c r="E10" i="7"/>
  <c r="E6" i="7"/>
  <c r="E14" i="7"/>
  <c r="E4" i="7"/>
  <c r="E8" i="7"/>
  <c r="E12" i="7"/>
  <c r="E16" i="7"/>
  <c r="I4" i="7"/>
  <c r="J4" i="7" s="1"/>
  <c r="K8" i="7"/>
  <c r="I8" i="7"/>
  <c r="J8" i="7" s="1"/>
  <c r="K12" i="7"/>
  <c r="I12" i="7"/>
  <c r="J12" i="7" s="1"/>
  <c r="K16" i="7"/>
  <c r="I16" i="7"/>
  <c r="J16" i="7" s="1"/>
  <c r="K6" i="7"/>
  <c r="I6" i="7"/>
  <c r="J6" i="7" s="1"/>
  <c r="K10" i="7"/>
  <c r="I10" i="7"/>
  <c r="J10" i="7" s="1"/>
  <c r="K14" i="7"/>
  <c r="I14" i="7"/>
  <c r="J14" i="7" s="1"/>
  <c r="K18" i="7"/>
  <c r="I18" i="7"/>
  <c r="J18" i="7" s="1"/>
  <c r="H5" i="7"/>
  <c r="H7" i="7"/>
  <c r="H9" i="7"/>
  <c r="H11" i="7"/>
  <c r="H13" i="7"/>
  <c r="H15" i="7"/>
  <c r="H17" i="7"/>
  <c r="H19" i="7"/>
  <c r="C19" i="6"/>
  <c r="H19" i="6" s="1"/>
  <c r="C18" i="6"/>
  <c r="E18" i="6" s="1"/>
  <c r="C6" i="6"/>
  <c r="E6" i="6" s="1"/>
  <c r="C17" i="6"/>
  <c r="H17" i="6" s="1"/>
  <c r="C16" i="6"/>
  <c r="E16" i="6" s="1"/>
  <c r="C15" i="6"/>
  <c r="H15" i="6" s="1"/>
  <c r="C14" i="6"/>
  <c r="E14" i="6" s="1"/>
  <c r="C13" i="6"/>
  <c r="H13" i="6" s="1"/>
  <c r="C12" i="6"/>
  <c r="E12" i="6" s="1"/>
  <c r="C11" i="6"/>
  <c r="H11" i="6" s="1"/>
  <c r="C10" i="6"/>
  <c r="E10" i="6" s="1"/>
  <c r="C9" i="6"/>
  <c r="H9" i="6" s="1"/>
  <c r="C8" i="6"/>
  <c r="E8" i="6" s="1"/>
  <c r="C7" i="6"/>
  <c r="H7" i="6" s="1"/>
  <c r="C5" i="6"/>
  <c r="E5" i="6" s="1"/>
  <c r="C4" i="6"/>
  <c r="H4" i="6" s="1"/>
  <c r="H6" i="6" l="1"/>
  <c r="I17" i="7"/>
  <c r="J17" i="7" s="1"/>
  <c r="K17" i="7"/>
  <c r="I13" i="7"/>
  <c r="J13" i="7" s="1"/>
  <c r="K13" i="7"/>
  <c r="I9" i="7"/>
  <c r="J9" i="7" s="1"/>
  <c r="K9" i="7"/>
  <c r="I5" i="7"/>
  <c r="J5" i="7" s="1"/>
  <c r="K5" i="7"/>
  <c r="I19" i="7"/>
  <c r="J19" i="7" s="1"/>
  <c r="K19" i="7"/>
  <c r="I15" i="7"/>
  <c r="J15" i="7" s="1"/>
  <c r="K15" i="7"/>
  <c r="I11" i="7"/>
  <c r="J11" i="7" s="1"/>
  <c r="K11" i="7"/>
  <c r="I7" i="7"/>
  <c r="J7" i="7" s="1"/>
  <c r="K7" i="7"/>
  <c r="E13" i="6"/>
  <c r="E19" i="6"/>
  <c r="I19" i="6"/>
  <c r="J19" i="6"/>
  <c r="H18" i="6"/>
  <c r="E17" i="6"/>
  <c r="E15" i="6"/>
  <c r="E11" i="6"/>
  <c r="E9" i="6"/>
  <c r="E7" i="6"/>
  <c r="E4" i="6"/>
  <c r="J17" i="6"/>
  <c r="I17" i="6"/>
  <c r="J4" i="6"/>
  <c r="I4" i="6"/>
  <c r="J9" i="6"/>
  <c r="I9" i="6"/>
  <c r="J13" i="6"/>
  <c r="I13" i="6"/>
  <c r="J7" i="6"/>
  <c r="I7" i="6"/>
  <c r="J11" i="6"/>
  <c r="I11" i="6"/>
  <c r="J15" i="6"/>
  <c r="I15" i="6"/>
  <c r="H5" i="6"/>
  <c r="H8" i="6"/>
  <c r="H10" i="6"/>
  <c r="H12" i="6"/>
  <c r="H14" i="6"/>
  <c r="H16" i="6"/>
  <c r="C5" i="5"/>
  <c r="E5" i="5"/>
  <c r="H5" i="5"/>
  <c r="I5" i="5"/>
  <c r="J5" i="5"/>
  <c r="I6" i="6" l="1"/>
  <c r="J6" i="6"/>
  <c r="I18" i="6"/>
  <c r="J18" i="6"/>
  <c r="I16" i="6"/>
  <c r="J16" i="6"/>
  <c r="I12" i="6"/>
  <c r="J12" i="6"/>
  <c r="I8" i="6"/>
  <c r="J8" i="6"/>
  <c r="I14" i="6"/>
  <c r="J14" i="6"/>
  <c r="I10" i="6"/>
  <c r="J10" i="6"/>
  <c r="I5" i="6"/>
  <c r="J5" i="6"/>
  <c r="C11" i="5"/>
  <c r="E11" i="5" s="1"/>
  <c r="H11" i="5" l="1"/>
  <c r="C16" i="5"/>
  <c r="H16" i="5" s="1"/>
  <c r="C15" i="5"/>
  <c r="H15" i="5" s="1"/>
  <c r="C14" i="5"/>
  <c r="H14" i="5" s="1"/>
  <c r="C13" i="5"/>
  <c r="H13" i="5" s="1"/>
  <c r="C12" i="5"/>
  <c r="H12" i="5" s="1"/>
  <c r="C10" i="5"/>
  <c r="H10" i="5" s="1"/>
  <c r="C9" i="5"/>
  <c r="H9" i="5" s="1"/>
  <c r="C8" i="5"/>
  <c r="H8" i="5" s="1"/>
  <c r="C7" i="5"/>
  <c r="H7" i="5" s="1"/>
  <c r="C6" i="5"/>
  <c r="H6" i="5" s="1"/>
  <c r="C4" i="5"/>
  <c r="H4" i="5" s="1"/>
  <c r="I11" i="5" l="1"/>
  <c r="J11" i="5"/>
  <c r="E7" i="5"/>
  <c r="E9" i="5"/>
  <c r="E15" i="5"/>
  <c r="E13" i="5"/>
  <c r="E4" i="5"/>
  <c r="I9" i="5"/>
  <c r="J9" i="5"/>
  <c r="J10" i="5"/>
  <c r="I10" i="5"/>
  <c r="I13" i="5"/>
  <c r="J13" i="5"/>
  <c r="J14" i="5"/>
  <c r="I14" i="5"/>
  <c r="J6" i="5"/>
  <c r="I6" i="5"/>
  <c r="I4" i="5"/>
  <c r="J4" i="5"/>
  <c r="I7" i="5"/>
  <c r="J7" i="5"/>
  <c r="J8" i="5"/>
  <c r="I8" i="5"/>
  <c r="J12" i="5"/>
  <c r="I12" i="5"/>
  <c r="I15" i="5"/>
  <c r="J15" i="5"/>
  <c r="J16" i="5"/>
  <c r="I16" i="5"/>
  <c r="E6" i="5"/>
  <c r="E8" i="5"/>
  <c r="E10" i="5"/>
  <c r="E12" i="5"/>
  <c r="E14" i="5"/>
  <c r="E16" i="5"/>
  <c r="E16" i="4"/>
  <c r="C16" i="4"/>
  <c r="H16" i="4" s="1"/>
  <c r="E11" i="4"/>
  <c r="C11" i="4"/>
  <c r="H11" i="4" s="1"/>
  <c r="C17" i="4"/>
  <c r="E17" i="4" s="1"/>
  <c r="C15" i="4"/>
  <c r="H15" i="4" s="1"/>
  <c r="C14" i="4"/>
  <c r="E14" i="4" s="1"/>
  <c r="C13" i="4"/>
  <c r="H13" i="4" s="1"/>
  <c r="C12" i="4"/>
  <c r="E12" i="4" s="1"/>
  <c r="C10" i="4"/>
  <c r="H10" i="4" s="1"/>
  <c r="C9" i="4"/>
  <c r="E9" i="4" s="1"/>
  <c r="C8" i="4"/>
  <c r="H8" i="4" s="1"/>
  <c r="C7" i="4"/>
  <c r="E7" i="4" s="1"/>
  <c r="C6" i="4"/>
  <c r="H6" i="4" s="1"/>
  <c r="C5" i="4"/>
  <c r="E5" i="4" s="1"/>
  <c r="C4" i="4"/>
  <c r="H4" i="4" s="1"/>
  <c r="I16" i="4" l="1"/>
  <c r="J16" i="4"/>
  <c r="E13" i="4"/>
  <c r="I11" i="4"/>
  <c r="J11" i="4"/>
  <c r="E4" i="4"/>
  <c r="E15" i="4"/>
  <c r="E6" i="4"/>
  <c r="E10" i="4"/>
  <c r="E8" i="4"/>
  <c r="J4" i="4"/>
  <c r="I4" i="4"/>
  <c r="J8" i="4"/>
  <c r="I8" i="4"/>
  <c r="J13" i="4"/>
  <c r="I13" i="4"/>
  <c r="J6" i="4"/>
  <c r="I6" i="4"/>
  <c r="J10" i="4"/>
  <c r="I10" i="4"/>
  <c r="J15" i="4"/>
  <c r="I15" i="4"/>
  <c r="H5" i="4"/>
  <c r="H7" i="4"/>
  <c r="H9" i="4"/>
  <c r="H12" i="4"/>
  <c r="H14" i="4"/>
  <c r="H17" i="4"/>
  <c r="H15" i="3"/>
  <c r="I15" i="3" s="1"/>
  <c r="C15" i="3"/>
  <c r="E15" i="3" s="1"/>
  <c r="E10" i="3"/>
  <c r="C10" i="3"/>
  <c r="H10" i="3" s="1"/>
  <c r="C9" i="3"/>
  <c r="H9" i="3" s="1"/>
  <c r="I9" i="3" s="1"/>
  <c r="C14" i="3"/>
  <c r="E14" i="3" s="1"/>
  <c r="I10" i="3" l="1"/>
  <c r="J10" i="3"/>
  <c r="I14" i="4"/>
  <c r="J14" i="4"/>
  <c r="I9" i="4"/>
  <c r="J9" i="4"/>
  <c r="I5" i="4"/>
  <c r="J5" i="4"/>
  <c r="I17" i="4"/>
  <c r="J17" i="4"/>
  <c r="I12" i="4"/>
  <c r="J12" i="4"/>
  <c r="I7" i="4"/>
  <c r="J7" i="4"/>
  <c r="J15" i="3"/>
  <c r="E9" i="3"/>
  <c r="H14" i="3"/>
  <c r="J9" i="3"/>
  <c r="C13" i="3"/>
  <c r="H13" i="3" s="1"/>
  <c r="I13" i="3" l="1"/>
  <c r="J13" i="3"/>
  <c r="E13" i="3"/>
  <c r="I14" i="3"/>
  <c r="J14" i="3"/>
  <c r="C12" i="3"/>
  <c r="H12" i="3" s="1"/>
  <c r="C11" i="3"/>
  <c r="E11" i="3" s="1"/>
  <c r="C8" i="3"/>
  <c r="H8" i="3" s="1"/>
  <c r="C7" i="3"/>
  <c r="E7" i="3" s="1"/>
  <c r="C6" i="3"/>
  <c r="H6" i="3" s="1"/>
  <c r="C5" i="3"/>
  <c r="E5" i="3" s="1"/>
  <c r="C4" i="3"/>
  <c r="H4" i="3" s="1"/>
  <c r="E12" i="3" l="1"/>
  <c r="E4" i="3"/>
  <c r="E8" i="3"/>
  <c r="E6" i="3"/>
  <c r="J4" i="3"/>
  <c r="I4" i="3"/>
  <c r="J8" i="3"/>
  <c r="I8" i="3"/>
  <c r="J6" i="3"/>
  <c r="I6" i="3"/>
  <c r="J12" i="3"/>
  <c r="I12" i="3"/>
  <c r="H5" i="3"/>
  <c r="H7" i="3"/>
  <c r="H11" i="3"/>
  <c r="H10" i="2"/>
  <c r="I10" i="2" s="1"/>
  <c r="C10" i="2"/>
  <c r="E10" i="2" s="1"/>
  <c r="C9" i="2"/>
  <c r="H9" i="2" s="1"/>
  <c r="C8" i="2"/>
  <c r="E8" i="2" s="1"/>
  <c r="C7" i="2"/>
  <c r="H7" i="2" s="1"/>
  <c r="C6" i="2"/>
  <c r="E6" i="2" s="1"/>
  <c r="C5" i="2"/>
  <c r="H5" i="2" s="1"/>
  <c r="C4" i="2"/>
  <c r="E4" i="2" s="1"/>
  <c r="I7" i="3" l="1"/>
  <c r="J7" i="3"/>
  <c r="I11" i="3"/>
  <c r="J11" i="3"/>
  <c r="I5" i="3"/>
  <c r="J5" i="3"/>
  <c r="E5" i="2"/>
  <c r="J10" i="2"/>
  <c r="E7" i="2"/>
  <c r="H4" i="2"/>
  <c r="I4" i="2" s="1"/>
  <c r="J7" i="2"/>
  <c r="I7" i="2"/>
  <c r="J5" i="2"/>
  <c r="I5" i="2"/>
  <c r="J9" i="2"/>
  <c r="I9" i="2"/>
  <c r="H6" i="2"/>
  <c r="H8" i="2"/>
  <c r="E9" i="2"/>
  <c r="C9" i="1"/>
  <c r="H9" i="1" s="1"/>
  <c r="I9" i="1" s="1"/>
  <c r="C7" i="1"/>
  <c r="E7" i="1" s="1"/>
  <c r="H7" i="1"/>
  <c r="I7" i="1" s="1"/>
  <c r="J7" i="1"/>
  <c r="C8" i="1"/>
  <c r="E8" i="1" s="1"/>
  <c r="C6" i="1"/>
  <c r="E6" i="1" s="1"/>
  <c r="H6" i="1"/>
  <c r="I6" i="1" s="1"/>
  <c r="J6" i="1"/>
  <c r="E9" i="1" l="1"/>
  <c r="J4" i="2"/>
  <c r="I8" i="2"/>
  <c r="J8" i="2"/>
  <c r="I6" i="2"/>
  <c r="J6" i="2"/>
  <c r="J9" i="1"/>
  <c r="H8" i="1"/>
  <c r="I8" i="1" s="1"/>
  <c r="C5" i="1"/>
  <c r="H5" i="1" s="1"/>
  <c r="C4" i="1"/>
  <c r="E4" i="1" s="1"/>
  <c r="J8" i="1" l="1"/>
  <c r="E5" i="1"/>
  <c r="J5" i="1"/>
  <c r="I5" i="1"/>
  <c r="H4" i="1"/>
  <c r="I4" i="1" l="1"/>
  <c r="J4" i="1"/>
</calcChain>
</file>

<file path=xl/sharedStrings.xml><?xml version="1.0" encoding="utf-8"?>
<sst xmlns="http://schemas.openxmlformats.org/spreadsheetml/2006/main" count="485" uniqueCount="62">
  <si>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</si>
  <si>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</si>
  <si>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</si>
  <si>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</si>
  <si>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</si>
  <si>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</si>
  <si>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</si>
  <si>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</si>
  <si>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</si>
  <si>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EFECTIVO</t>
  </si>
  <si>
    <t xml:space="preserve">Mobilia: R.I. </t>
  </si>
  <si>
    <t>Juego de Comedor Emilia. Mesa 1,80 y 6 Sillas</t>
  </si>
  <si>
    <t>Juego de Comedor Silvia. Mesa 1,60 y 6 Sillas</t>
  </si>
  <si>
    <t>Cucheta desmontable</t>
  </si>
  <si>
    <t xml:space="preserve">Mesa cuadrada 1,40 x 1,40 </t>
  </si>
  <si>
    <t>Silla Silvia x 8</t>
  </si>
  <si>
    <t>Mesa cuadrada 1,40 x 1,40 + 8 Silvia</t>
  </si>
  <si>
    <t>Respaldo Brescia Castaño</t>
  </si>
  <si>
    <t>Mesa silvia 1,60</t>
  </si>
  <si>
    <t>Mesa Olivia de 1,60</t>
  </si>
  <si>
    <t>Silla Silvia x 6</t>
  </si>
  <si>
    <t>Silla Emilia x 6</t>
  </si>
  <si>
    <t>Mesa Emilia 1,80</t>
  </si>
  <si>
    <t>Silla Emilia x 8</t>
  </si>
  <si>
    <t>Cucheta desmontable 0,80</t>
  </si>
  <si>
    <t>Mesa Olivia de 1,80</t>
  </si>
  <si>
    <t>Silla Olivia x 6</t>
  </si>
  <si>
    <t>Juego de Comedor Olivia. Mesa 1,80 Ó 1,60 y 6 Sillas</t>
  </si>
  <si>
    <t>Juego de Comedor Olivia. Mesa 1,80 Ó 1,60 y 6 Sillas Olivia</t>
  </si>
  <si>
    <t>Juego de Comedor Silvia. Mesa 1,80 Ó 1,60 y 6 Sillas Silvia</t>
  </si>
  <si>
    <t>Cama Nido  Sin Carro Cama</t>
  </si>
  <si>
    <t>Carro Cama</t>
  </si>
  <si>
    <t>12 CUOTAS Lun, Mar. Mier</t>
  </si>
  <si>
    <t>12 CUOTAS ( Ahora 12) Jue, Vier, Sáb y Dom</t>
  </si>
  <si>
    <t>Silla Francesca x 6</t>
  </si>
  <si>
    <t>Juego de Comedor Francesca. Mesa Olivia 1,80 + 6 Sillas Francesca</t>
  </si>
  <si>
    <t>Juego Comedor Emilia, Mesa 1,40 x 1,40 + 8 Sillas Emilia</t>
  </si>
  <si>
    <t>Juego Comedor Emilia, Mesa 1,40 x 1,40 + 8 Sillas Silvia</t>
  </si>
  <si>
    <t>AHORA 12 Y 12 NARANJA</t>
  </si>
  <si>
    <t>Silla Aurora x 6</t>
  </si>
  <si>
    <t>Silla Aurora x 8</t>
  </si>
  <si>
    <t>Juego de Comedor Francesca. Mesa 1,80 ó 1,60 + 6 Sillas Francesca</t>
  </si>
  <si>
    <t>Juego de Comedor Silvia. Mesa 1,80 ó 1,60 y 6 Sillas Silvia</t>
  </si>
  <si>
    <t>Juego Comedor Silvia, Mesa 1,40 x 1,40 + 8 Sillas Silvia</t>
  </si>
  <si>
    <t>,</t>
  </si>
  <si>
    <t>Juego de Comedor Emilia. Mesa Emilia 1,80 y 6 Sillas Emilia</t>
  </si>
  <si>
    <t>Juego de Comedor Silvia. Mesa Silvia 1,80 ó 1,60 y 6 Sillas Silvia</t>
  </si>
  <si>
    <t>Silla Silvia x 1</t>
  </si>
  <si>
    <t>Silla Emilia x 1</t>
  </si>
  <si>
    <t>Silla Francesca x 1</t>
  </si>
  <si>
    <t>Silla Aurora x 1</t>
  </si>
  <si>
    <t>Silla Camila x 1</t>
  </si>
  <si>
    <t>Mesa Olivia x 1,60</t>
  </si>
  <si>
    <t>Mesa Olivia x 1,80</t>
  </si>
  <si>
    <t>Mesa Olivia 1,30 x 1,30</t>
  </si>
  <si>
    <t>Mesa Silvia 1,60 x 0,80</t>
  </si>
  <si>
    <t>COEFICIENTE Efectivo</t>
  </si>
  <si>
    <t>COEF.TARJETA 12 cuotas</t>
  </si>
  <si>
    <t>COEF.TARJETA 6 cuotas</t>
  </si>
  <si>
    <t>AHORA 6 Y 6 NARANJA</t>
  </si>
  <si>
    <t xml:space="preserve">Cucheta desmontable </t>
  </si>
  <si>
    <t>Respaldo Sommier 1,50 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</si>
</sst>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\ #,##0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704B-48FB-4411-AAE2-EA7065D8BC64}">
  <dimension ref="A1:K17"/>
  <sheetViews>
    <sheetView zoomScale="80" zoomScaleNormal="80" workbookViewId="0">
      <selection activeCell="R15" sqref="R15"/>
    </sheetView>
  </sheetViews>
  <sheetFormatPr baseColWidth="10" defaultRowHeight="15" x14ac:dyDescent="0.25"/>
  <cols>
    <col min="1" max="1" width="67" style="3" bestFit="1" customWidth="1"/>
    <col min="2" max="3" width="13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4.140625" style="3" hidden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38</v>
      </c>
      <c r="K2" s="10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1" x14ac:dyDescent="0.25">
      <c r="A4" s="2" t="s">
        <v>11</v>
      </c>
      <c r="B4" s="6">
        <v>17809</v>
      </c>
      <c r="C4" s="5">
        <f t="shared" ref="C4:C17" si="0">B4*$C$3</f>
        <v>21548.89</v>
      </c>
      <c r="D4" s="5">
        <v>1.3</v>
      </c>
      <c r="E4" s="6">
        <f t="shared" ref="E4:E15" si="1">C4*D4</f>
        <v>28013.557000000001</v>
      </c>
      <c r="F4" s="5">
        <v>1.45</v>
      </c>
      <c r="G4" s="5">
        <v>1.8</v>
      </c>
      <c r="H4" s="7">
        <f t="shared" ref="H4:H15" si="2">C4*F4*G4</f>
        <v>56242.602899999998</v>
      </c>
      <c r="I4" s="8">
        <f t="shared" ref="I4:I15" si="3">H4/$I$3</f>
        <v>4686.8835749999998</v>
      </c>
      <c r="J4" s="8">
        <f>I4*$J$3</f>
        <v>3983.8510387499996</v>
      </c>
      <c r="K4" s="9">
        <f>H4*$K$3</f>
        <v>31214.644609500003</v>
      </c>
    </row>
    <row r="5" spans="1:11" ht="24.75" customHeight="1" x14ac:dyDescent="0.25">
      <c r="A5" s="11" t="s">
        <v>42</v>
      </c>
      <c r="B5" s="6">
        <v>15000</v>
      </c>
      <c r="C5" s="5">
        <f t="shared" si="0"/>
        <v>18150</v>
      </c>
      <c r="D5" s="5">
        <v>1.3</v>
      </c>
      <c r="E5" s="6">
        <f t="shared" si="1"/>
        <v>23595</v>
      </c>
      <c r="F5" s="5">
        <v>1.48</v>
      </c>
      <c r="G5" s="5">
        <v>1.8</v>
      </c>
      <c r="H5" s="7">
        <f t="shared" si="2"/>
        <v>48351.6</v>
      </c>
      <c r="I5" s="8">
        <f t="shared" si="3"/>
        <v>4029.2999999999997</v>
      </c>
      <c r="J5" s="8">
        <f t="shared" ref="J5:J17" si="4">I5*$J$3</f>
        <v>3424.9049999999997</v>
      </c>
      <c r="K5" s="9">
        <f>H5*$K$3</f>
        <v>26835.138000000003</v>
      </c>
    </row>
    <row r="6" spans="1:11" ht="24.75" customHeight="1" x14ac:dyDescent="0.25">
      <c r="A6" s="11" t="s">
        <v>41</v>
      </c>
      <c r="B6" s="6">
        <v>15000</v>
      </c>
      <c r="C6" s="5">
        <f t="shared" si="0"/>
        <v>18150</v>
      </c>
      <c r="D6" s="5">
        <v>1.3</v>
      </c>
      <c r="E6" s="6">
        <f t="shared" si="1"/>
        <v>23595</v>
      </c>
      <c r="F6" s="5">
        <v>1.48</v>
      </c>
      <c r="G6" s="5">
        <v>1.8</v>
      </c>
      <c r="H6" s="7">
        <f t="shared" si="2"/>
        <v>48351.6</v>
      </c>
      <c r="I6" s="8">
        <f t="shared" si="3"/>
        <v>4029.2999999999997</v>
      </c>
      <c r="J6" s="8">
        <f t="shared" si="4"/>
        <v>3424.9049999999997</v>
      </c>
      <c r="K6" s="9">
        <f>H6*$K$3</f>
        <v>26835.138000000003</v>
      </c>
    </row>
    <row r="7" spans="1:11" x14ac:dyDescent="0.25">
      <c r="A7" s="2" t="s">
        <v>14</v>
      </c>
      <c r="B7" s="12">
        <v>5613.6318991999997</v>
      </c>
      <c r="C7" s="5">
        <f t="shared" si="0"/>
        <v>6792.494598031999</v>
      </c>
      <c r="D7" s="5">
        <v>1.3</v>
      </c>
      <c r="E7" s="6">
        <f t="shared" si="1"/>
        <v>8830.2429774415996</v>
      </c>
      <c r="F7" s="5">
        <v>1.6</v>
      </c>
      <c r="G7" s="5">
        <v>1.8</v>
      </c>
      <c r="H7" s="7">
        <f t="shared" si="2"/>
        <v>19562.384442332157</v>
      </c>
      <c r="I7" s="8">
        <f t="shared" si="3"/>
        <v>1630.1987035276798</v>
      </c>
      <c r="J7" s="8">
        <f t="shared" si="4"/>
        <v>1385.6688979985277</v>
      </c>
      <c r="K7" s="9">
        <f t="shared" ref="K7" si="5">H7*$K$3</f>
        <v>10857.123365494348</v>
      </c>
    </row>
    <row r="8" spans="1:11" x14ac:dyDescent="0.25">
      <c r="A8" s="2" t="s">
        <v>15</v>
      </c>
      <c r="B8" s="12">
        <v>13464</v>
      </c>
      <c r="C8" s="5">
        <f t="shared" si="0"/>
        <v>16291.439999999999</v>
      </c>
      <c r="D8" s="5">
        <v>1.3</v>
      </c>
      <c r="E8" s="6">
        <f t="shared" si="1"/>
        <v>21178.871999999999</v>
      </c>
      <c r="F8" s="5">
        <v>1.6</v>
      </c>
      <c r="G8" s="5">
        <v>1.8</v>
      </c>
      <c r="H8" s="7">
        <f t="shared" si="2"/>
        <v>46919.347200000004</v>
      </c>
      <c r="I8" s="8">
        <f t="shared" si="3"/>
        <v>3909.9456000000005</v>
      </c>
      <c r="J8" s="8">
        <f t="shared" si="4"/>
        <v>3323.4537600000003</v>
      </c>
      <c r="K8" s="9">
        <f>H8*$K$3</f>
        <v>26040.237696000004</v>
      </c>
    </row>
    <row r="9" spans="1:11" x14ac:dyDescent="0.25">
      <c r="A9" s="2" t="s">
        <v>20</v>
      </c>
      <c r="B9" s="12">
        <v>10098</v>
      </c>
      <c r="C9" s="5">
        <f t="shared" si="0"/>
        <v>12218.58</v>
      </c>
      <c r="D9" s="5">
        <v>1.3</v>
      </c>
      <c r="E9" s="6">
        <f t="shared" si="1"/>
        <v>15884.154</v>
      </c>
      <c r="F9" s="5">
        <v>1.6</v>
      </c>
      <c r="G9" s="5">
        <v>1.8</v>
      </c>
      <c r="H9" s="7">
        <f t="shared" si="2"/>
        <v>35189.510399999999</v>
      </c>
      <c r="I9" s="8">
        <f t="shared" si="3"/>
        <v>2932.4591999999998</v>
      </c>
      <c r="J9" s="8">
        <f t="shared" si="4"/>
        <v>2492.5903199999998</v>
      </c>
      <c r="K9" s="9">
        <f t="shared" ref="K9" si="6">H9*$K$3</f>
        <v>19530.178272000001</v>
      </c>
    </row>
    <row r="10" spans="1:11" x14ac:dyDescent="0.25">
      <c r="A10" s="2" t="s">
        <v>21</v>
      </c>
      <c r="B10" s="12">
        <v>12714</v>
      </c>
      <c r="C10" s="5">
        <f t="shared" si="0"/>
        <v>15383.939999999999</v>
      </c>
      <c r="D10" s="5">
        <v>1.3</v>
      </c>
      <c r="E10" s="6">
        <f t="shared" si="1"/>
        <v>19999.121999999999</v>
      </c>
      <c r="F10" s="5">
        <v>1.6</v>
      </c>
      <c r="G10" s="5">
        <v>1.8</v>
      </c>
      <c r="H10" s="7">
        <f t="shared" si="2"/>
        <v>44305.747199999998</v>
      </c>
      <c r="I10" s="8">
        <f t="shared" si="3"/>
        <v>3692.1455999999998</v>
      </c>
      <c r="J10" s="8">
        <f t="shared" si="4"/>
        <v>3138.3237599999998</v>
      </c>
      <c r="K10" s="9">
        <f>H10*$K$3</f>
        <v>24589.689696000001</v>
      </c>
    </row>
    <row r="11" spans="1:11" x14ac:dyDescent="0.25">
      <c r="A11" s="2" t="s">
        <v>23</v>
      </c>
      <c r="B11" s="12">
        <v>16950</v>
      </c>
      <c r="C11" s="5">
        <f t="shared" si="0"/>
        <v>20509.5</v>
      </c>
      <c r="D11" s="5">
        <v>1.3</v>
      </c>
      <c r="E11" s="6">
        <f t="shared" si="1"/>
        <v>26662.350000000002</v>
      </c>
      <c r="F11" s="5">
        <v>1.6</v>
      </c>
      <c r="G11" s="5">
        <v>1.8</v>
      </c>
      <c r="H11" s="7">
        <f t="shared" si="2"/>
        <v>59067.360000000008</v>
      </c>
      <c r="I11" s="8">
        <f t="shared" si="3"/>
        <v>4922.2800000000007</v>
      </c>
      <c r="J11" s="8">
        <f t="shared" si="4"/>
        <v>4183.9380000000001</v>
      </c>
      <c r="K11" s="9">
        <f t="shared" ref="K11:K12" si="7">H11*$K$3</f>
        <v>32782.384800000007</v>
      </c>
    </row>
    <row r="12" spans="1:11" x14ac:dyDescent="0.25">
      <c r="A12" s="2" t="s">
        <v>34</v>
      </c>
      <c r="B12" s="12">
        <v>10050</v>
      </c>
      <c r="C12" s="5">
        <f t="shared" si="0"/>
        <v>12160.5</v>
      </c>
      <c r="D12" s="5">
        <v>1.3</v>
      </c>
      <c r="E12" s="6">
        <f t="shared" si="1"/>
        <v>15808.65</v>
      </c>
      <c r="F12" s="5">
        <v>1.6</v>
      </c>
      <c r="G12" s="5">
        <v>1.8</v>
      </c>
      <c r="H12" s="7">
        <f t="shared" si="2"/>
        <v>35022.239999999998</v>
      </c>
      <c r="I12" s="8">
        <f t="shared" si="3"/>
        <v>2918.52</v>
      </c>
      <c r="J12" s="8">
        <f t="shared" si="4"/>
        <v>2480.7419999999997</v>
      </c>
      <c r="K12" s="9">
        <f t="shared" si="7"/>
        <v>19437.343199999999</v>
      </c>
    </row>
    <row r="13" spans="1:11" x14ac:dyDescent="0.25">
      <c r="A13" s="2" t="s">
        <v>39</v>
      </c>
      <c r="B13" s="12">
        <v>12714</v>
      </c>
      <c r="C13" s="5">
        <f t="shared" si="0"/>
        <v>15383.939999999999</v>
      </c>
      <c r="D13" s="5">
        <v>1.3</v>
      </c>
      <c r="E13" s="6">
        <f t="shared" si="1"/>
        <v>19999.121999999999</v>
      </c>
      <c r="F13" s="5">
        <v>1.6</v>
      </c>
      <c r="G13" s="5">
        <v>1.8</v>
      </c>
      <c r="H13" s="7">
        <f t="shared" si="2"/>
        <v>44305.747199999998</v>
      </c>
      <c r="I13" s="8">
        <f t="shared" si="3"/>
        <v>3692.1455999999998</v>
      </c>
      <c r="J13" s="8">
        <f t="shared" si="4"/>
        <v>3138.3237599999998</v>
      </c>
      <c r="K13" s="9">
        <f>H13*$K$3</f>
        <v>24589.689696000001</v>
      </c>
    </row>
    <row r="14" spans="1:11" x14ac:dyDescent="0.25">
      <c r="A14" s="2" t="s">
        <v>40</v>
      </c>
      <c r="B14" s="12">
        <v>16950</v>
      </c>
      <c r="C14" s="5">
        <f t="shared" si="0"/>
        <v>20509.5</v>
      </c>
      <c r="D14" s="5">
        <v>1.3</v>
      </c>
      <c r="E14" s="6">
        <f t="shared" si="1"/>
        <v>26662.350000000002</v>
      </c>
      <c r="F14" s="5">
        <v>1.6</v>
      </c>
      <c r="G14" s="5">
        <v>1.8</v>
      </c>
      <c r="H14" s="7">
        <f t="shared" si="2"/>
        <v>59067.360000000008</v>
      </c>
      <c r="I14" s="8">
        <f t="shared" si="3"/>
        <v>4922.2800000000007</v>
      </c>
      <c r="J14" s="8">
        <f t="shared" si="4"/>
        <v>4183.9380000000001</v>
      </c>
      <c r="K14" s="9">
        <f t="shared" ref="K14:K15" si="8">H14*$K$3</f>
        <v>32782.384800000007</v>
      </c>
    </row>
    <row r="15" spans="1:11" x14ac:dyDescent="0.25">
      <c r="A15" s="2" t="s">
        <v>22</v>
      </c>
      <c r="B15" s="12">
        <v>5095</v>
      </c>
      <c r="C15" s="2">
        <f t="shared" si="0"/>
        <v>6164.95</v>
      </c>
      <c r="D15" s="5">
        <v>1.3</v>
      </c>
      <c r="E15" s="6">
        <f t="shared" si="1"/>
        <v>8014.4350000000004</v>
      </c>
      <c r="F15" s="5">
        <v>1.6</v>
      </c>
      <c r="G15" s="5">
        <v>1.8</v>
      </c>
      <c r="H15" s="7">
        <f t="shared" si="2"/>
        <v>17755.056</v>
      </c>
      <c r="I15" s="8">
        <f t="shared" si="3"/>
        <v>1479.588</v>
      </c>
      <c r="J15" s="8">
        <f t="shared" si="4"/>
        <v>1257.6497999999999</v>
      </c>
      <c r="K15" s="9">
        <f t="shared" si="8"/>
        <v>9854.0560800000003</v>
      </c>
    </row>
    <row r="16" spans="1:11" x14ac:dyDescent="0.25">
      <c r="A16" s="2" t="s">
        <v>36</v>
      </c>
      <c r="B16" s="2">
        <v>22000</v>
      </c>
      <c r="C16" s="2">
        <f t="shared" si="0"/>
        <v>26620</v>
      </c>
      <c r="D16" s="5">
        <v>1.3</v>
      </c>
      <c r="E16" s="6">
        <f>C16*D16</f>
        <v>34606</v>
      </c>
      <c r="F16" s="5">
        <v>1.55</v>
      </c>
      <c r="G16" s="5">
        <v>1.8</v>
      </c>
      <c r="H16" s="7">
        <f>C16*F16*G16</f>
        <v>74269.8</v>
      </c>
      <c r="I16" s="8">
        <f>H16/$I$3</f>
        <v>6189.1500000000005</v>
      </c>
      <c r="J16" s="8">
        <f t="shared" si="4"/>
        <v>5260.7775000000001</v>
      </c>
      <c r="K16" s="9">
        <f>H16*$K$3</f>
        <v>41219.739000000009</v>
      </c>
    </row>
    <row r="17" spans="1:11" x14ac:dyDescent="0.25">
      <c r="A17" s="2" t="s">
        <v>43</v>
      </c>
      <c r="B17" s="2">
        <v>22000</v>
      </c>
      <c r="C17" s="2">
        <f t="shared" si="0"/>
        <v>26620</v>
      </c>
      <c r="D17" s="5">
        <v>1.3</v>
      </c>
      <c r="E17" s="6">
        <f t="shared" ref="E17" si="9">C17*D17</f>
        <v>34606</v>
      </c>
      <c r="F17" s="5">
        <v>1.54</v>
      </c>
      <c r="G17" s="5">
        <v>1.8</v>
      </c>
      <c r="H17" s="7">
        <f t="shared" ref="H17" si="10">C17*F17*G17</f>
        <v>73790.640000000014</v>
      </c>
      <c r="I17" s="8">
        <f t="shared" ref="I17" si="11">H17/$I$3</f>
        <v>6149.2200000000012</v>
      </c>
      <c r="J17" s="8">
        <f t="shared" si="4"/>
        <v>5226.8370000000004</v>
      </c>
      <c r="K17" s="9">
        <f t="shared" ref="K17" si="12">H17*$K$3</f>
        <v>40953.80520000001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2"/>
  <sheetViews>
    <sheetView zoomScale="80" zoomScaleNormal="80" workbookViewId="0">
      <selection activeCell="B1" sqref="B1:I1048576"/>
    </sheetView>
  </sheetViews>
  <sheetFormatPr baseColWidth="10" defaultRowHeight="15" x14ac:dyDescent="0.25"/>
  <cols>
    <col min="1" max="1" width="67.28515625" style="3" bestFit="1" customWidth="1"/>
    <col min="2" max="3" width="13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25" style="3" hidden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38</v>
      </c>
      <c r="K2" s="10" t="s">
        <v>9</v>
      </c>
    </row>
    <row r="3" spans="1:1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1" x14ac:dyDescent="0.25">
      <c r="A4" s="2" t="s">
        <v>11</v>
      </c>
      <c r="B4" s="6">
        <v>15202.281432</v>
      </c>
      <c r="C4" s="5">
        <f t="shared" ref="C4:C22" si="0">B4*$C$3</f>
        <v>18394.76053272</v>
      </c>
      <c r="D4" s="5">
        <v>1.3</v>
      </c>
      <c r="E4" s="6">
        <f t="shared" ref="E4:E18" si="1">C4*D4</f>
        <v>23913.188692536001</v>
      </c>
      <c r="F4" s="5">
        <v>1.45</v>
      </c>
      <c r="G4" s="5">
        <v>1.8</v>
      </c>
      <c r="H4" s="7">
        <f t="shared" ref="H4:H18" si="2">C4*F4*G4</f>
        <v>48010.324990399196</v>
      </c>
      <c r="I4" s="8">
        <f t="shared" ref="I4:I18" si="3">H4/$I$3</f>
        <v>4000.8604158665999</v>
      </c>
      <c r="J4" s="8">
        <f>I4*$J$3</f>
        <v>3400.7313534866098</v>
      </c>
      <c r="K4" s="9">
        <f>H4*$K$3</f>
        <v>26645.730369671557</v>
      </c>
    </row>
    <row r="5" spans="1:11" ht="26.25" customHeight="1" x14ac:dyDescent="0.25">
      <c r="A5" s="11" t="s">
        <v>28</v>
      </c>
      <c r="B5" s="6">
        <v>13905.67152</v>
      </c>
      <c r="C5" s="5">
        <f t="shared" si="0"/>
        <v>16825.862539199999</v>
      </c>
      <c r="D5" s="5">
        <v>1.3</v>
      </c>
      <c r="E5" s="6">
        <f t="shared" si="1"/>
        <v>21873.62130096</v>
      </c>
      <c r="F5" s="5">
        <v>1.45</v>
      </c>
      <c r="G5" s="5">
        <v>1.8</v>
      </c>
      <c r="H5" s="7">
        <f t="shared" si="2"/>
        <v>43915.501227312001</v>
      </c>
      <c r="I5" s="8">
        <f t="shared" si="3"/>
        <v>3659.6251022760002</v>
      </c>
      <c r="J5" s="8">
        <f t="shared" ref="J5:J22" si="4">I5*$J$3</f>
        <v>3110.6813369346</v>
      </c>
      <c r="K5" s="9">
        <f>H5*$K$3</f>
        <v>24373.103181158163</v>
      </c>
    </row>
    <row r="6" spans="1:11" ht="24.75" customHeight="1" x14ac:dyDescent="0.25">
      <c r="A6" s="11" t="s">
        <v>29</v>
      </c>
      <c r="B6" s="6">
        <v>13968.30968</v>
      </c>
      <c r="C6" s="5">
        <f t="shared" si="0"/>
        <v>16901.654712799998</v>
      </c>
      <c r="D6" s="5">
        <v>1.3</v>
      </c>
      <c r="E6" s="6">
        <f t="shared" si="1"/>
        <v>21972.151126639998</v>
      </c>
      <c r="F6" s="5">
        <v>1.45</v>
      </c>
      <c r="G6" s="5">
        <v>1.8</v>
      </c>
      <c r="H6" s="7">
        <f t="shared" si="2"/>
        <v>44113.318800407993</v>
      </c>
      <c r="I6" s="8">
        <f t="shared" si="3"/>
        <v>3676.1099000339996</v>
      </c>
      <c r="J6" s="8">
        <f t="shared" si="4"/>
        <v>3124.6934150288994</v>
      </c>
      <c r="K6" s="9">
        <f>H6*$K$3</f>
        <v>24482.891934226438</v>
      </c>
    </row>
    <row r="7" spans="1:11" ht="24.75" customHeight="1" x14ac:dyDescent="0.25">
      <c r="A7" s="11" t="s">
        <v>35</v>
      </c>
      <c r="B7" s="6">
        <v>13996.179999999998</v>
      </c>
      <c r="C7" s="5">
        <f t="shared" si="0"/>
        <v>16935.377799999998</v>
      </c>
      <c r="D7" s="5">
        <v>1.3</v>
      </c>
      <c r="E7" s="6">
        <f t="shared" si="1"/>
        <v>22015.991139999998</v>
      </c>
      <c r="F7" s="5">
        <v>1.45</v>
      </c>
      <c r="G7" s="5">
        <v>1.8</v>
      </c>
      <c r="H7" s="7">
        <f t="shared" si="2"/>
        <v>44201.336057999993</v>
      </c>
      <c r="I7" s="8">
        <f t="shared" si="3"/>
        <v>3683.4446714999995</v>
      </c>
      <c r="J7" s="8">
        <f t="shared" si="4"/>
        <v>3130.9279707749993</v>
      </c>
      <c r="K7" s="9">
        <f>H7*$K$3</f>
        <v>24531.741512189998</v>
      </c>
    </row>
    <row r="8" spans="1:11" x14ac:dyDescent="0.25">
      <c r="A8" s="2" t="s">
        <v>14</v>
      </c>
      <c r="B8" s="12">
        <v>5613.6318991999997</v>
      </c>
      <c r="C8" s="5">
        <f t="shared" si="0"/>
        <v>6792.494598031999</v>
      </c>
      <c r="D8" s="5">
        <v>1.3</v>
      </c>
      <c r="E8" s="6">
        <f t="shared" si="1"/>
        <v>8830.2429774415996</v>
      </c>
      <c r="F8" s="5">
        <v>1.6</v>
      </c>
      <c r="G8" s="5">
        <v>1.8</v>
      </c>
      <c r="H8" s="7">
        <f t="shared" si="2"/>
        <v>19562.384442332157</v>
      </c>
      <c r="I8" s="8">
        <f t="shared" si="3"/>
        <v>1630.1987035276798</v>
      </c>
      <c r="J8" s="8">
        <f t="shared" si="4"/>
        <v>1385.6688979985277</v>
      </c>
      <c r="K8" s="9">
        <f t="shared" ref="K8" si="5">H8*$K$3</f>
        <v>10857.123365494348</v>
      </c>
    </row>
    <row r="9" spans="1:11" x14ac:dyDescent="0.25">
      <c r="A9" s="2" t="s">
        <v>15</v>
      </c>
      <c r="B9" s="12">
        <v>12026.52672</v>
      </c>
      <c r="C9" s="5">
        <f t="shared" si="0"/>
        <v>14552.097331199999</v>
      </c>
      <c r="D9" s="5">
        <v>1.3</v>
      </c>
      <c r="E9" s="6">
        <f t="shared" si="1"/>
        <v>18917.726530559998</v>
      </c>
      <c r="F9" s="5">
        <v>1.6</v>
      </c>
      <c r="G9" s="5">
        <v>1.8</v>
      </c>
      <c r="H9" s="7">
        <f t="shared" si="2"/>
        <v>41910.040313856</v>
      </c>
      <c r="I9" s="8">
        <f t="shared" si="3"/>
        <v>3492.5033594880001</v>
      </c>
      <c r="J9" s="8">
        <f t="shared" si="4"/>
        <v>2968.6278555648</v>
      </c>
      <c r="K9" s="9">
        <f>H9*$K$3</f>
        <v>23260.07237419008</v>
      </c>
    </row>
    <row r="10" spans="1:11" x14ac:dyDescent="0.25">
      <c r="A10" s="2" t="s">
        <v>20</v>
      </c>
      <c r="B10" s="12">
        <v>9019.8950400000012</v>
      </c>
      <c r="C10" s="5">
        <f t="shared" si="0"/>
        <v>10914.072998400001</v>
      </c>
      <c r="D10" s="5">
        <v>1.3</v>
      </c>
      <c r="E10" s="6">
        <f t="shared" si="1"/>
        <v>14188.294897920001</v>
      </c>
      <c r="F10" s="5">
        <v>1.6</v>
      </c>
      <c r="G10" s="5">
        <v>1.8</v>
      </c>
      <c r="H10" s="7">
        <f t="shared" si="2"/>
        <v>31432.530235392005</v>
      </c>
      <c r="I10" s="8">
        <f t="shared" si="3"/>
        <v>2619.3775196160004</v>
      </c>
      <c r="J10" s="8">
        <f t="shared" si="4"/>
        <v>2226.4708916736004</v>
      </c>
      <c r="K10" s="9">
        <f t="shared" ref="K10" si="6">H10*$K$3</f>
        <v>17445.054280642566</v>
      </c>
    </row>
    <row r="11" spans="1:11" x14ac:dyDescent="0.25">
      <c r="A11" s="2" t="s">
        <v>21</v>
      </c>
      <c r="B11" s="12">
        <v>10650.992726399998</v>
      </c>
      <c r="C11" s="5">
        <f t="shared" si="0"/>
        <v>12887.701198943998</v>
      </c>
      <c r="D11" s="5">
        <v>1.3</v>
      </c>
      <c r="E11" s="6">
        <f t="shared" si="1"/>
        <v>16754.011558627197</v>
      </c>
      <c r="F11" s="5">
        <v>1.6</v>
      </c>
      <c r="G11" s="5">
        <v>1.8</v>
      </c>
      <c r="H11" s="7">
        <f t="shared" si="2"/>
        <v>37116.579452958715</v>
      </c>
      <c r="I11" s="8">
        <f t="shared" si="3"/>
        <v>3093.0482877465597</v>
      </c>
      <c r="J11" s="8">
        <f t="shared" si="4"/>
        <v>2629.0910445845757</v>
      </c>
      <c r="K11" s="9">
        <f>H11*$K$3</f>
        <v>20599.701596392089</v>
      </c>
    </row>
    <row r="12" spans="1:11" x14ac:dyDescent="0.25">
      <c r="A12" s="2" t="s">
        <v>23</v>
      </c>
      <c r="B12" s="12">
        <v>14201.3236352</v>
      </c>
      <c r="C12" s="5">
        <f t="shared" si="0"/>
        <v>17183.601598591998</v>
      </c>
      <c r="D12" s="5">
        <v>1.3</v>
      </c>
      <c r="E12" s="6">
        <f t="shared" si="1"/>
        <v>22338.682078169601</v>
      </c>
      <c r="F12" s="5">
        <v>1.6</v>
      </c>
      <c r="G12" s="5">
        <v>1.8</v>
      </c>
      <c r="H12" s="7">
        <f t="shared" si="2"/>
        <v>49488.772603944963</v>
      </c>
      <c r="I12" s="8">
        <f t="shared" si="3"/>
        <v>4124.0643836620802</v>
      </c>
      <c r="J12" s="8">
        <f t="shared" si="4"/>
        <v>3505.4547261127682</v>
      </c>
      <c r="K12" s="9">
        <f t="shared" ref="K12" si="7">H12*$K$3</f>
        <v>27466.268795189455</v>
      </c>
    </row>
    <row r="13" spans="1:11" x14ac:dyDescent="0.25">
      <c r="A13" s="2" t="s">
        <v>26</v>
      </c>
      <c r="B13" s="12">
        <v>9771.5529600000009</v>
      </c>
      <c r="C13" s="5">
        <f t="shared" si="0"/>
        <v>11823.579081600001</v>
      </c>
      <c r="D13" s="5">
        <v>1.3</v>
      </c>
      <c r="E13" s="6">
        <f t="shared" si="1"/>
        <v>15370.652806080001</v>
      </c>
      <c r="F13" s="5">
        <v>1.58</v>
      </c>
      <c r="G13" s="5">
        <v>1.8</v>
      </c>
      <c r="H13" s="7">
        <f t="shared" si="2"/>
        <v>33626.258908070406</v>
      </c>
      <c r="I13" s="8">
        <f t="shared" si="3"/>
        <v>2802.1882423392003</v>
      </c>
      <c r="J13" s="8">
        <f t="shared" si="4"/>
        <v>2381.8600059883202</v>
      </c>
      <c r="K13" s="9">
        <f>H13*$K$3</f>
        <v>18662.573693979077</v>
      </c>
    </row>
    <row r="14" spans="1:11" x14ac:dyDescent="0.25">
      <c r="A14" s="2" t="s">
        <v>34</v>
      </c>
      <c r="B14" s="12">
        <v>9871.6799999999985</v>
      </c>
      <c r="C14" s="5">
        <f t="shared" si="0"/>
        <v>11944.732799999998</v>
      </c>
      <c r="D14" s="5">
        <v>1.3</v>
      </c>
      <c r="E14" s="6">
        <f t="shared" ref="E14" si="8">C14*D14</f>
        <v>15528.152639999998</v>
      </c>
      <c r="F14" s="5">
        <v>1.6</v>
      </c>
      <c r="G14" s="5">
        <v>1.8</v>
      </c>
      <c r="H14" s="7">
        <f t="shared" ref="H14" si="9">C14*F14*G14</f>
        <v>34400.830463999999</v>
      </c>
      <c r="I14" s="8">
        <f t="shared" ref="I14" si="10">H14/$I$3</f>
        <v>2866.7358719999997</v>
      </c>
      <c r="J14" s="8">
        <f t="shared" ref="J14" si="11">I14*$J$3</f>
        <v>2436.7254911999999</v>
      </c>
      <c r="K14" s="9">
        <f t="shared" ref="K14" si="12">H14*$K$3</f>
        <v>19092.460907520002</v>
      </c>
    </row>
    <row r="15" spans="1:11" x14ac:dyDescent="0.25">
      <c r="A15" s="2" t="s">
        <v>18</v>
      </c>
      <c r="B15" s="12">
        <v>4935.8870079999997</v>
      </c>
      <c r="C15" s="2">
        <f t="shared" si="0"/>
        <v>5972.4232796799997</v>
      </c>
      <c r="D15" s="5">
        <v>1.3</v>
      </c>
      <c r="E15" s="6">
        <f>C15*D15</f>
        <v>7764.1502635839997</v>
      </c>
      <c r="F15" s="5">
        <v>1.6</v>
      </c>
      <c r="G15" s="5">
        <v>1.8</v>
      </c>
      <c r="H15" s="7">
        <f>C15*F15*G15</f>
        <v>17200.5790454784</v>
      </c>
      <c r="I15" s="8">
        <f>H15/$I$3</f>
        <v>1433.3815871232</v>
      </c>
      <c r="J15" s="8">
        <f t="shared" si="4"/>
        <v>1218.3743490547199</v>
      </c>
      <c r="K15" s="9">
        <f>H15*$K$3</f>
        <v>9546.3213702405137</v>
      </c>
    </row>
    <row r="16" spans="1:11" x14ac:dyDescent="0.25">
      <c r="A16" s="2" t="s">
        <v>19</v>
      </c>
      <c r="B16" s="12">
        <v>3889.8297360000001</v>
      </c>
      <c r="C16" s="2">
        <f t="shared" si="0"/>
        <v>4706.6939805600005</v>
      </c>
      <c r="D16" s="5">
        <v>1.3</v>
      </c>
      <c r="E16" s="6">
        <f>C16*D16</f>
        <v>6118.7021747280005</v>
      </c>
      <c r="F16" s="5">
        <v>1.65</v>
      </c>
      <c r="G16" s="5">
        <v>1.8</v>
      </c>
      <c r="H16" s="7">
        <f>C16*F16*G16</f>
        <v>13978.881122263201</v>
      </c>
      <c r="I16" s="8">
        <f>H16/$I$3</f>
        <v>1164.9067601886002</v>
      </c>
      <c r="J16" s="8">
        <f t="shared" si="4"/>
        <v>990.17074616031016</v>
      </c>
      <c r="K16" s="9">
        <f>H16*$K$3</f>
        <v>7758.2790228560771</v>
      </c>
    </row>
    <row r="17" spans="1:11" x14ac:dyDescent="0.25">
      <c r="A17" s="2" t="s">
        <v>25</v>
      </c>
      <c r="B17" s="12">
        <v>4127.8547440000002</v>
      </c>
      <c r="C17" s="2">
        <f t="shared" si="0"/>
        <v>4994.7042402400002</v>
      </c>
      <c r="D17" s="5">
        <v>1.3</v>
      </c>
      <c r="E17" s="6">
        <f>C17*D17</f>
        <v>6493.1155123120006</v>
      </c>
      <c r="F17" s="5">
        <v>1.65</v>
      </c>
      <c r="G17" s="5">
        <v>1.8</v>
      </c>
      <c r="H17" s="7">
        <f>C17*F17*G17</f>
        <v>14834.271593512802</v>
      </c>
      <c r="I17" s="8">
        <f>H17/$I$3</f>
        <v>1236.1892994594002</v>
      </c>
      <c r="J17" s="8">
        <f t="shared" si="4"/>
        <v>1050.7609045404902</v>
      </c>
      <c r="K17" s="9">
        <f>H17*$K$3</f>
        <v>8233.0207343996062</v>
      </c>
    </row>
    <row r="18" spans="1:11" x14ac:dyDescent="0.25">
      <c r="A18" s="2" t="s">
        <v>22</v>
      </c>
      <c r="B18" s="12">
        <v>4858.2156896000006</v>
      </c>
      <c r="C18" s="2">
        <f t="shared" si="0"/>
        <v>5878.4409844160009</v>
      </c>
      <c r="D18" s="5">
        <v>1.3</v>
      </c>
      <c r="E18" s="6">
        <f t="shared" si="1"/>
        <v>7641.9732797408014</v>
      </c>
      <c r="F18" s="5">
        <v>1.6</v>
      </c>
      <c r="G18" s="5">
        <v>1.8</v>
      </c>
      <c r="H18" s="7">
        <f t="shared" si="2"/>
        <v>16929.910035118082</v>
      </c>
      <c r="I18" s="8">
        <f t="shared" si="3"/>
        <v>1410.8258362598401</v>
      </c>
      <c r="J18" s="8">
        <f t="shared" si="4"/>
        <v>1199.2019608208641</v>
      </c>
      <c r="K18" s="9">
        <f t="shared" ref="K18" si="13">H18*$K$3</f>
        <v>9396.100069490536</v>
      </c>
    </row>
    <row r="19" spans="1:11" x14ac:dyDescent="0.25">
      <c r="A19" s="2" t="s">
        <v>30</v>
      </c>
      <c r="B19" s="12">
        <v>7779.6594720000003</v>
      </c>
      <c r="C19" s="2">
        <f t="shared" si="0"/>
        <v>9413.3879611200009</v>
      </c>
      <c r="D19" s="5">
        <v>1.3</v>
      </c>
      <c r="E19" s="6">
        <f>C19*D19</f>
        <v>12237.404349456001</v>
      </c>
      <c r="F19" s="5">
        <v>1.55</v>
      </c>
      <c r="G19" s="5">
        <v>1.8</v>
      </c>
      <c r="H19" s="7">
        <f>C19*F19*G19</f>
        <v>26263.352411524804</v>
      </c>
      <c r="I19" s="8">
        <f>H19/$I$3</f>
        <v>2188.6127009604002</v>
      </c>
      <c r="J19" s="8">
        <f t="shared" si="4"/>
        <v>1860.32079581634</v>
      </c>
      <c r="K19" s="9">
        <f>H19*$K$3</f>
        <v>14576.160588396267</v>
      </c>
    </row>
    <row r="20" spans="1:11" x14ac:dyDescent="0.25">
      <c r="A20" s="2" t="s">
        <v>31</v>
      </c>
      <c r="B20" s="12">
        <v>1689.9775568</v>
      </c>
      <c r="C20" s="2">
        <f t="shared" si="0"/>
        <v>2044.8728437279999</v>
      </c>
      <c r="D20" s="5">
        <v>1.3</v>
      </c>
      <c r="E20" s="6">
        <f t="shared" ref="E20" si="14">C20*D20</f>
        <v>2658.3346968463998</v>
      </c>
      <c r="F20" s="5">
        <v>1.55</v>
      </c>
      <c r="G20" s="5">
        <v>1.8</v>
      </c>
      <c r="H20" s="7">
        <f t="shared" ref="H20" si="15">C20*F20*G20</f>
        <v>5705.1952340011203</v>
      </c>
      <c r="I20" s="8">
        <f t="shared" ref="I20" si="16">H20/$I$3</f>
        <v>475.43293616676004</v>
      </c>
      <c r="J20" s="8">
        <f t="shared" si="4"/>
        <v>404.11799574174603</v>
      </c>
      <c r="K20" s="9">
        <f t="shared" ref="K20" si="17">H20*$K$3</f>
        <v>3166.383354870622</v>
      </c>
    </row>
    <row r="21" spans="1:11" x14ac:dyDescent="0.25">
      <c r="A21" s="2" t="s">
        <v>36</v>
      </c>
      <c r="B21" s="2">
        <v>18080</v>
      </c>
      <c r="C21" s="2">
        <f t="shared" si="0"/>
        <v>21876.799999999999</v>
      </c>
      <c r="D21" s="5">
        <v>1.3</v>
      </c>
      <c r="E21" s="6">
        <f>C21*D21</f>
        <v>28439.84</v>
      </c>
      <c r="F21" s="5">
        <v>1.55</v>
      </c>
      <c r="G21" s="5">
        <v>1.8</v>
      </c>
      <c r="H21" s="7">
        <f>C21*F21*G21</f>
        <v>61036.272000000004</v>
      </c>
      <c r="I21" s="8">
        <f>H21/$I$3</f>
        <v>5086.3560000000007</v>
      </c>
      <c r="J21" s="8">
        <f t="shared" si="4"/>
        <v>4323.4026000000003</v>
      </c>
      <c r="K21" s="9">
        <f>H21*$K$3</f>
        <v>33875.130960000002</v>
      </c>
    </row>
    <row r="22" spans="1:11" x14ac:dyDescent="0.25">
      <c r="A22" s="2" t="s">
        <v>37</v>
      </c>
      <c r="B22" s="2">
        <v>16950</v>
      </c>
      <c r="C22" s="2">
        <f t="shared" si="0"/>
        <v>20509.5</v>
      </c>
      <c r="D22" s="5">
        <v>1.3</v>
      </c>
      <c r="E22" s="6">
        <f t="shared" ref="E22" si="18">C22*D22</f>
        <v>26662.350000000002</v>
      </c>
      <c r="F22" s="5">
        <v>1.54</v>
      </c>
      <c r="G22" s="5">
        <v>1.8</v>
      </c>
      <c r="H22" s="7">
        <f t="shared" ref="H22" si="19">C22*F22*G22</f>
        <v>56852.334000000003</v>
      </c>
      <c r="I22" s="8">
        <f t="shared" ref="I22" si="20">H22/$I$3</f>
        <v>4737.6945000000005</v>
      </c>
      <c r="J22" s="8">
        <f t="shared" si="4"/>
        <v>4027.0403250000004</v>
      </c>
      <c r="K22" s="9">
        <f t="shared" ref="K22" si="21">H22*$K$3</f>
        <v>31553.045370000003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7"/>
  <sheetViews>
    <sheetView zoomScale="80" zoomScaleNormal="80" workbookViewId="0">
      <selection activeCell="R15" sqref="R15"/>
    </sheetView>
  </sheetViews>
  <sheetFormatPr baseColWidth="10" defaultRowHeight="15" x14ac:dyDescent="0.25"/>
  <cols>
    <col min="1" max="1" width="67" style="3" bestFit="1" customWidth="1"/>
    <col min="2" max="3" width="13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4.140625" style="3" hidden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38</v>
      </c>
      <c r="K2" s="10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1" x14ac:dyDescent="0.25">
      <c r="A4" s="2" t="s">
        <v>11</v>
      </c>
      <c r="B4" s="6">
        <v>17809</v>
      </c>
      <c r="C4" s="5">
        <f t="shared" ref="C4:C17" si="0">B4*$C$3</f>
        <v>21548.89</v>
      </c>
      <c r="D4" s="5">
        <v>1.3</v>
      </c>
      <c r="E4" s="6">
        <f t="shared" ref="E4:E15" si="1">C4*D4</f>
        <v>28013.557000000001</v>
      </c>
      <c r="F4" s="5">
        <v>1.45</v>
      </c>
      <c r="G4" s="5">
        <v>1.8</v>
      </c>
      <c r="H4" s="7">
        <f t="shared" ref="H4:H15" si="2">C4*F4*G4</f>
        <v>56242.602899999998</v>
      </c>
      <c r="I4" s="8">
        <f t="shared" ref="I4:I15" si="3">H4/$I$3</f>
        <v>4686.8835749999998</v>
      </c>
      <c r="J4" s="8">
        <f>I4*$J$3</f>
        <v>3983.8510387499996</v>
      </c>
      <c r="K4" s="9">
        <f>H4*$K$3</f>
        <v>31214.644609500003</v>
      </c>
    </row>
    <row r="5" spans="1:11" ht="24.75" customHeight="1" x14ac:dyDescent="0.25">
      <c r="A5" s="11" t="s">
        <v>42</v>
      </c>
      <c r="B5" s="6">
        <v>15000</v>
      </c>
      <c r="C5" s="5">
        <f t="shared" si="0"/>
        <v>18150</v>
      </c>
      <c r="D5" s="5">
        <v>1.3</v>
      </c>
      <c r="E5" s="6">
        <f t="shared" si="1"/>
        <v>23595</v>
      </c>
      <c r="F5" s="5">
        <v>1.48</v>
      </c>
      <c r="G5" s="5">
        <v>1.8</v>
      </c>
      <c r="H5" s="7">
        <f t="shared" si="2"/>
        <v>48351.6</v>
      </c>
      <c r="I5" s="8">
        <f t="shared" si="3"/>
        <v>4029.2999999999997</v>
      </c>
      <c r="J5" s="8">
        <f t="shared" ref="J5:J17" si="4">I5*$J$3</f>
        <v>3424.9049999999997</v>
      </c>
      <c r="K5" s="9">
        <f>H5*$K$3</f>
        <v>26835.138000000003</v>
      </c>
    </row>
    <row r="6" spans="1:11" ht="24.75" customHeight="1" x14ac:dyDescent="0.25">
      <c r="A6" s="11" t="s">
        <v>41</v>
      </c>
      <c r="B6" s="6">
        <v>15000</v>
      </c>
      <c r="C6" s="5">
        <f t="shared" si="0"/>
        <v>18150</v>
      </c>
      <c r="D6" s="5">
        <v>1.3</v>
      </c>
      <c r="E6" s="6">
        <f t="shared" si="1"/>
        <v>23595</v>
      </c>
      <c r="F6" s="5">
        <v>1.48</v>
      </c>
      <c r="G6" s="5">
        <v>1.8</v>
      </c>
      <c r="H6" s="7">
        <f t="shared" si="2"/>
        <v>48351.6</v>
      </c>
      <c r="I6" s="8">
        <f t="shared" si="3"/>
        <v>4029.2999999999997</v>
      </c>
      <c r="J6" s="8">
        <f t="shared" si="4"/>
        <v>3424.9049999999997</v>
      </c>
      <c r="K6" s="9">
        <f>H6*$K$3</f>
        <v>26835.138000000003</v>
      </c>
    </row>
    <row r="7" spans="1:11" x14ac:dyDescent="0.25">
      <c r="A7" s="2" t="s">
        <v>14</v>
      </c>
      <c r="B7" s="12">
        <v>5613.6318991999997</v>
      </c>
      <c r="C7" s="5">
        <f t="shared" si="0"/>
        <v>6792.494598031999</v>
      </c>
      <c r="D7" s="5">
        <v>1.3</v>
      </c>
      <c r="E7" s="6">
        <f t="shared" si="1"/>
        <v>8830.2429774415996</v>
      </c>
      <c r="F7" s="5">
        <v>1.6</v>
      </c>
      <c r="G7" s="5">
        <v>1.8</v>
      </c>
      <c r="H7" s="7">
        <f t="shared" si="2"/>
        <v>19562.384442332157</v>
      </c>
      <c r="I7" s="8">
        <f t="shared" si="3"/>
        <v>1630.1987035276798</v>
      </c>
      <c r="J7" s="8">
        <f t="shared" si="4"/>
        <v>1385.6688979985277</v>
      </c>
      <c r="K7" s="9">
        <f t="shared" ref="K7" si="5">H7*$K$3</f>
        <v>10857.123365494348</v>
      </c>
    </row>
    <row r="8" spans="1:11" x14ac:dyDescent="0.25">
      <c r="A8" s="2" t="s">
        <v>15</v>
      </c>
      <c r="B8" s="12">
        <v>13464</v>
      </c>
      <c r="C8" s="5">
        <f t="shared" si="0"/>
        <v>16291.439999999999</v>
      </c>
      <c r="D8" s="5">
        <v>1.3</v>
      </c>
      <c r="E8" s="6">
        <f t="shared" si="1"/>
        <v>21178.871999999999</v>
      </c>
      <c r="F8" s="5">
        <v>1.6</v>
      </c>
      <c r="G8" s="5">
        <v>1.8</v>
      </c>
      <c r="H8" s="7">
        <f t="shared" si="2"/>
        <v>46919.347200000004</v>
      </c>
      <c r="I8" s="8">
        <f t="shared" si="3"/>
        <v>3909.9456000000005</v>
      </c>
      <c r="J8" s="8">
        <f t="shared" si="4"/>
        <v>3323.4537600000003</v>
      </c>
      <c r="K8" s="9">
        <f>H8*$K$3</f>
        <v>26040.237696000004</v>
      </c>
    </row>
    <row r="9" spans="1:11" x14ac:dyDescent="0.25">
      <c r="A9" s="2" t="s">
        <v>20</v>
      </c>
      <c r="B9" s="12">
        <v>10098</v>
      </c>
      <c r="C9" s="5">
        <f t="shared" si="0"/>
        <v>12218.58</v>
      </c>
      <c r="D9" s="5">
        <v>1.3</v>
      </c>
      <c r="E9" s="6">
        <f t="shared" si="1"/>
        <v>15884.154</v>
      </c>
      <c r="F9" s="5">
        <v>1.6</v>
      </c>
      <c r="G9" s="5">
        <v>1.8</v>
      </c>
      <c r="H9" s="7">
        <f t="shared" si="2"/>
        <v>35189.510399999999</v>
      </c>
      <c r="I9" s="8">
        <f t="shared" si="3"/>
        <v>2932.4591999999998</v>
      </c>
      <c r="J9" s="8">
        <f t="shared" si="4"/>
        <v>2492.5903199999998</v>
      </c>
      <c r="K9" s="9">
        <f t="shared" ref="K9" si="6">H9*$K$3</f>
        <v>19530.178272000001</v>
      </c>
    </row>
    <row r="10" spans="1:11" x14ac:dyDescent="0.25">
      <c r="A10" s="2" t="s">
        <v>21</v>
      </c>
      <c r="B10" s="12">
        <v>12714</v>
      </c>
      <c r="C10" s="5">
        <f t="shared" si="0"/>
        <v>15383.939999999999</v>
      </c>
      <c r="D10" s="5">
        <v>1.3</v>
      </c>
      <c r="E10" s="6">
        <f t="shared" si="1"/>
        <v>19999.121999999999</v>
      </c>
      <c r="F10" s="5">
        <v>1.6</v>
      </c>
      <c r="G10" s="5">
        <v>1.8</v>
      </c>
      <c r="H10" s="7">
        <f t="shared" si="2"/>
        <v>44305.747199999998</v>
      </c>
      <c r="I10" s="8">
        <f t="shared" si="3"/>
        <v>3692.1455999999998</v>
      </c>
      <c r="J10" s="8">
        <f t="shared" si="4"/>
        <v>3138.3237599999998</v>
      </c>
      <c r="K10" s="9">
        <f>H10*$K$3</f>
        <v>24589.689696000001</v>
      </c>
    </row>
    <row r="11" spans="1:11" x14ac:dyDescent="0.25">
      <c r="A11" s="2" t="s">
        <v>23</v>
      </c>
      <c r="B11" s="12">
        <v>16950</v>
      </c>
      <c r="C11" s="5">
        <f t="shared" si="0"/>
        <v>20509.5</v>
      </c>
      <c r="D11" s="5">
        <v>1.3</v>
      </c>
      <c r="E11" s="6">
        <f t="shared" si="1"/>
        <v>26662.350000000002</v>
      </c>
      <c r="F11" s="5">
        <v>1.6</v>
      </c>
      <c r="G11" s="5">
        <v>1.8</v>
      </c>
      <c r="H11" s="7">
        <f t="shared" si="2"/>
        <v>59067.360000000008</v>
      </c>
      <c r="I11" s="8">
        <f t="shared" si="3"/>
        <v>4922.2800000000007</v>
      </c>
      <c r="J11" s="8">
        <f t="shared" si="4"/>
        <v>4183.9380000000001</v>
      </c>
      <c r="K11" s="9">
        <f t="shared" ref="K11" si="7">H11*$K$3</f>
        <v>32782.384800000007</v>
      </c>
    </row>
    <row r="12" spans="1:11" x14ac:dyDescent="0.25">
      <c r="A12" s="2" t="s">
        <v>34</v>
      </c>
      <c r="B12" s="12">
        <v>10050</v>
      </c>
      <c r="C12" s="5">
        <f t="shared" si="0"/>
        <v>12160.5</v>
      </c>
      <c r="D12" s="5">
        <v>1.3</v>
      </c>
      <c r="E12" s="6">
        <f t="shared" si="1"/>
        <v>15808.65</v>
      </c>
      <c r="F12" s="5">
        <v>1.6</v>
      </c>
      <c r="G12" s="5">
        <v>1.8</v>
      </c>
      <c r="H12" s="7">
        <f t="shared" si="2"/>
        <v>35022.239999999998</v>
      </c>
      <c r="I12" s="8">
        <f t="shared" si="3"/>
        <v>2918.52</v>
      </c>
      <c r="J12" s="8">
        <f t="shared" si="4"/>
        <v>2480.7419999999997</v>
      </c>
      <c r="K12" s="9">
        <f t="shared" ref="K12" si="8">H12*$K$3</f>
        <v>19437.343199999999</v>
      </c>
    </row>
    <row r="13" spans="1:11" x14ac:dyDescent="0.25">
      <c r="A13" s="2" t="s">
        <v>39</v>
      </c>
      <c r="B13" s="12">
        <v>12714</v>
      </c>
      <c r="C13" s="5">
        <f t="shared" si="0"/>
        <v>15383.939999999999</v>
      </c>
      <c r="D13" s="5">
        <v>1.3</v>
      </c>
      <c r="E13" s="6">
        <f t="shared" ref="E13:E14" si="9">C13*D13</f>
        <v>19999.121999999999</v>
      </c>
      <c r="F13" s="5">
        <v>1.6</v>
      </c>
      <c r="G13" s="5">
        <v>1.8</v>
      </c>
      <c r="H13" s="7">
        <f t="shared" ref="H13:H14" si="10">C13*F13*G13</f>
        <v>44305.747199999998</v>
      </c>
      <c r="I13" s="8">
        <f t="shared" ref="I13:I14" si="11">H13/$I$3</f>
        <v>3692.1455999999998</v>
      </c>
      <c r="J13" s="8">
        <f t="shared" ref="J13:J14" si="12">I13*$J$3</f>
        <v>3138.3237599999998</v>
      </c>
      <c r="K13" s="9">
        <f>H13*$K$3</f>
        <v>24589.689696000001</v>
      </c>
    </row>
    <row r="14" spans="1:11" x14ac:dyDescent="0.25">
      <c r="A14" s="2" t="s">
        <v>40</v>
      </c>
      <c r="B14" s="12">
        <v>16950</v>
      </c>
      <c r="C14" s="5">
        <f t="shared" si="0"/>
        <v>20509.5</v>
      </c>
      <c r="D14" s="5">
        <v>1.3</v>
      </c>
      <c r="E14" s="6">
        <f t="shared" si="9"/>
        <v>26662.350000000002</v>
      </c>
      <c r="F14" s="5">
        <v>1.6</v>
      </c>
      <c r="G14" s="5">
        <v>1.8</v>
      </c>
      <c r="H14" s="7">
        <f t="shared" si="10"/>
        <v>59067.360000000008</v>
      </c>
      <c r="I14" s="8">
        <f t="shared" si="11"/>
        <v>4922.2800000000007</v>
      </c>
      <c r="J14" s="8">
        <f t="shared" si="12"/>
        <v>4183.9380000000001</v>
      </c>
      <c r="K14" s="9">
        <f t="shared" ref="K14" si="13">H14*$K$3</f>
        <v>32782.384800000007</v>
      </c>
    </row>
    <row r="15" spans="1:11" x14ac:dyDescent="0.25">
      <c r="A15" s="2" t="s">
        <v>22</v>
      </c>
      <c r="B15" s="12">
        <v>5095</v>
      </c>
      <c r="C15" s="2">
        <f t="shared" si="0"/>
        <v>6164.95</v>
      </c>
      <c r="D15" s="5">
        <v>1.3</v>
      </c>
      <c r="E15" s="6">
        <f t="shared" si="1"/>
        <v>8014.4350000000004</v>
      </c>
      <c r="F15" s="5">
        <v>1.6</v>
      </c>
      <c r="G15" s="5">
        <v>1.8</v>
      </c>
      <c r="H15" s="7">
        <f t="shared" si="2"/>
        <v>17755.056</v>
      </c>
      <c r="I15" s="8">
        <f t="shared" si="3"/>
        <v>1479.588</v>
      </c>
      <c r="J15" s="8">
        <f t="shared" si="4"/>
        <v>1257.6497999999999</v>
      </c>
      <c r="K15" s="9">
        <f t="shared" ref="K15" si="14">H15*$K$3</f>
        <v>9854.0560800000003</v>
      </c>
    </row>
    <row r="16" spans="1:11" x14ac:dyDescent="0.25">
      <c r="A16" s="2" t="s">
        <v>36</v>
      </c>
      <c r="B16" s="2">
        <v>22000</v>
      </c>
      <c r="C16" s="2">
        <f t="shared" si="0"/>
        <v>26620</v>
      </c>
      <c r="D16" s="5">
        <v>1.3</v>
      </c>
      <c r="E16" s="6">
        <f>C16*D16</f>
        <v>34606</v>
      </c>
      <c r="F16" s="5">
        <v>1.55</v>
      </c>
      <c r="G16" s="5">
        <v>1.8</v>
      </c>
      <c r="H16" s="7">
        <f>C16*F16*G16</f>
        <v>74269.8</v>
      </c>
      <c r="I16" s="8">
        <f>H16/$I$3</f>
        <v>6189.1500000000005</v>
      </c>
      <c r="J16" s="8">
        <f t="shared" si="4"/>
        <v>5260.7775000000001</v>
      </c>
      <c r="K16" s="9">
        <f>H16*$K$3</f>
        <v>41219.739000000009</v>
      </c>
    </row>
    <row r="17" spans="1:11" x14ac:dyDescent="0.25">
      <c r="A17" s="2" t="s">
        <v>43</v>
      </c>
      <c r="B17" s="2">
        <v>22000</v>
      </c>
      <c r="C17" s="2">
        <f t="shared" si="0"/>
        <v>26620</v>
      </c>
      <c r="D17" s="5">
        <v>1.3</v>
      </c>
      <c r="E17" s="6">
        <f t="shared" ref="E17" si="15">C17*D17</f>
        <v>34606</v>
      </c>
      <c r="F17" s="5">
        <v>1.54</v>
      </c>
      <c r="G17" s="5">
        <v>1.8</v>
      </c>
      <c r="H17" s="7">
        <f t="shared" ref="H17" si="16">C17*F17*G17</f>
        <v>73790.640000000014</v>
      </c>
      <c r="I17" s="8">
        <f t="shared" ref="I17" si="17">H17/$I$3</f>
        <v>6149.2200000000012</v>
      </c>
      <c r="J17" s="8">
        <f t="shared" si="4"/>
        <v>5226.8370000000004</v>
      </c>
      <c r="K17" s="9">
        <f t="shared" ref="K17" si="18">H17*$K$3</f>
        <v>40953.80520000001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9724-0008-4A3E-B5AA-9C1CDFDA8615}">
  <dimension ref="A1:R15"/>
  <sheetViews>
    <sheetView zoomScale="80" zoomScaleNormal="80" workbookViewId="0">
      <selection activeCell="N18" sqref="N18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4.140625" style="3" hidden="1" customWidth="1"/>
    <col min="10" max="10" width="18.5703125" style="3" customWidth="1"/>
    <col min="11" max="16384" width="11.42578125" style="3"/>
  </cols>
  <sheetData>
    <row r="1" spans="1:18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8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38</v>
      </c>
      <c r="K2" s="10" t="s">
        <v>9</v>
      </c>
    </row>
    <row r="3" spans="1:18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8" x14ac:dyDescent="0.25">
      <c r="A4" s="2" t="s">
        <v>45</v>
      </c>
      <c r="B4" s="6">
        <v>17916</v>
      </c>
      <c r="C4" s="5">
        <f t="shared" ref="C4:C13" si="0">B4*$C$3</f>
        <v>19797.18</v>
      </c>
      <c r="D4" s="5">
        <v>1.3</v>
      </c>
      <c r="E4" s="6">
        <f t="shared" ref="E4:E11" si="1">C4*D4</f>
        <v>25736.334000000003</v>
      </c>
      <c r="F4" s="5">
        <v>1.5</v>
      </c>
      <c r="G4" s="5">
        <v>1.8</v>
      </c>
      <c r="H4" s="7">
        <f t="shared" ref="H4:H11" si="2">C4*F4*G4</f>
        <v>53452.385999999999</v>
      </c>
      <c r="I4" s="8">
        <f t="shared" ref="I4:I11" si="3">H4/$I$3</f>
        <v>4454.3654999999999</v>
      </c>
      <c r="J4" s="8">
        <f>I4*$J$3</f>
        <v>3786.2106749999998</v>
      </c>
      <c r="K4" s="9">
        <f>H4*$K$3</f>
        <v>29666.074230000002</v>
      </c>
    </row>
    <row r="5" spans="1:18" ht="24.75" customHeight="1" x14ac:dyDescent="0.25">
      <c r="A5" s="11" t="s">
        <v>46</v>
      </c>
      <c r="B5" s="6">
        <v>16974</v>
      </c>
      <c r="C5" s="5">
        <f t="shared" si="0"/>
        <v>18756.27</v>
      </c>
      <c r="D5" s="5">
        <v>1.3</v>
      </c>
      <c r="E5" s="6">
        <f t="shared" si="1"/>
        <v>24383.151000000002</v>
      </c>
      <c r="F5" s="5">
        <v>1.5</v>
      </c>
      <c r="G5" s="5">
        <v>1.8</v>
      </c>
      <c r="H5" s="7">
        <f t="shared" si="2"/>
        <v>50641.928999999996</v>
      </c>
      <c r="I5" s="8">
        <f t="shared" si="3"/>
        <v>4220.16075</v>
      </c>
      <c r="J5" s="8">
        <f t="shared" ref="J5:J13" si="4">I5*$J$3</f>
        <v>3587.1366374999998</v>
      </c>
      <c r="K5" s="9">
        <f>H5*$K$3</f>
        <v>28106.270595000002</v>
      </c>
    </row>
    <row r="6" spans="1:18" x14ac:dyDescent="0.25">
      <c r="A6" s="2" t="s">
        <v>47</v>
      </c>
      <c r="B6" s="12">
        <v>1800</v>
      </c>
      <c r="C6" s="5">
        <f t="shared" si="0"/>
        <v>1989</v>
      </c>
      <c r="D6" s="5">
        <v>1.3</v>
      </c>
      <c r="E6" s="6">
        <f t="shared" si="1"/>
        <v>2585.7000000000003</v>
      </c>
      <c r="F6" s="5">
        <v>1.55</v>
      </c>
      <c r="G6" s="5">
        <v>1.8</v>
      </c>
      <c r="H6" s="7">
        <f t="shared" si="2"/>
        <v>5549.31</v>
      </c>
      <c r="I6" s="8">
        <f t="shared" si="3"/>
        <v>462.44250000000005</v>
      </c>
      <c r="J6" s="8">
        <f t="shared" si="4"/>
        <v>393.07612500000005</v>
      </c>
      <c r="K6" s="9">
        <f>H6*$K$3</f>
        <v>3079.8670500000003</v>
      </c>
    </row>
    <row r="7" spans="1:18" x14ac:dyDescent="0.25">
      <c r="A7" s="2" t="s">
        <v>48</v>
      </c>
      <c r="B7" s="12">
        <v>2100</v>
      </c>
      <c r="C7" s="5">
        <f t="shared" si="0"/>
        <v>2320.5</v>
      </c>
      <c r="D7" s="5">
        <v>1.3</v>
      </c>
      <c r="E7" s="6">
        <f t="shared" si="1"/>
        <v>3016.65</v>
      </c>
      <c r="F7" s="5">
        <v>1.55</v>
      </c>
      <c r="G7" s="5">
        <v>1.8</v>
      </c>
      <c r="H7" s="7">
        <f t="shared" si="2"/>
        <v>6474.1950000000006</v>
      </c>
      <c r="I7" s="8">
        <f t="shared" si="3"/>
        <v>539.51625000000001</v>
      </c>
      <c r="J7" s="8">
        <f t="shared" si="4"/>
        <v>458.58881250000002</v>
      </c>
      <c r="K7" s="9">
        <f>H7*$K$3</f>
        <v>3593.1782250000006</v>
      </c>
    </row>
    <row r="8" spans="1:18" x14ac:dyDescent="0.25">
      <c r="A8" s="2" t="s">
        <v>49</v>
      </c>
      <c r="B8" s="12">
        <v>2000</v>
      </c>
      <c r="C8" s="5">
        <f t="shared" si="0"/>
        <v>2210</v>
      </c>
      <c r="D8" s="5">
        <v>1.3</v>
      </c>
      <c r="E8" s="6">
        <f t="shared" si="1"/>
        <v>2873</v>
      </c>
      <c r="F8" s="5">
        <v>1.55</v>
      </c>
      <c r="G8" s="5">
        <v>1.8</v>
      </c>
      <c r="H8" s="7">
        <f t="shared" si="2"/>
        <v>6165.9000000000005</v>
      </c>
      <c r="I8" s="8">
        <f t="shared" si="3"/>
        <v>513.82500000000005</v>
      </c>
      <c r="J8" s="8">
        <f t="shared" si="4"/>
        <v>436.75125000000003</v>
      </c>
      <c r="K8" s="9">
        <f t="shared" ref="K8" si="5">H8*$K$3</f>
        <v>3422.0745000000006</v>
      </c>
    </row>
    <row r="9" spans="1:18" x14ac:dyDescent="0.25">
      <c r="A9" s="2" t="s">
        <v>50</v>
      </c>
      <c r="B9" s="12">
        <v>2300</v>
      </c>
      <c r="C9" s="5">
        <f t="shared" si="0"/>
        <v>2541.5</v>
      </c>
      <c r="D9" s="5">
        <v>1.3</v>
      </c>
      <c r="E9" s="6">
        <f t="shared" si="1"/>
        <v>3303.9500000000003</v>
      </c>
      <c r="F9" s="5">
        <v>1.55</v>
      </c>
      <c r="G9" s="5">
        <v>1.8</v>
      </c>
      <c r="H9" s="7">
        <f t="shared" si="2"/>
        <v>7090.7850000000008</v>
      </c>
      <c r="I9" s="8">
        <f t="shared" si="3"/>
        <v>590.89875000000006</v>
      </c>
      <c r="J9" s="8">
        <f t="shared" si="4"/>
        <v>502.26393750000005</v>
      </c>
      <c r="K9" s="9">
        <f>H9*$K$3</f>
        <v>3935.3856750000009</v>
      </c>
    </row>
    <row r="10" spans="1:18" x14ac:dyDescent="0.25">
      <c r="A10" s="2" t="s">
        <v>51</v>
      </c>
      <c r="B10" s="12">
        <v>2000</v>
      </c>
      <c r="C10" s="5">
        <f t="shared" si="0"/>
        <v>2210</v>
      </c>
      <c r="D10" s="5">
        <v>1.3</v>
      </c>
      <c r="E10" s="6">
        <f t="shared" ref="E10" si="6">C10*D10</f>
        <v>2873</v>
      </c>
      <c r="F10" s="5">
        <v>1.55</v>
      </c>
      <c r="G10" s="5">
        <v>1.8</v>
      </c>
      <c r="H10" s="7">
        <f t="shared" ref="H10" si="7">C10*F10*G10</f>
        <v>6165.9000000000005</v>
      </c>
      <c r="I10" s="8">
        <f t="shared" ref="I10" si="8">H10/$I$3</f>
        <v>513.82500000000005</v>
      </c>
      <c r="J10" s="8">
        <f t="shared" ref="J10" si="9">I10*$J$3</f>
        <v>436.75125000000003</v>
      </c>
      <c r="K10" s="9">
        <f t="shared" ref="K10" si="10">H10*$K$3</f>
        <v>3422.0745000000006</v>
      </c>
    </row>
    <row r="11" spans="1:18" x14ac:dyDescent="0.25">
      <c r="A11" s="2" t="s">
        <v>22</v>
      </c>
      <c r="B11" s="12">
        <v>5838</v>
      </c>
      <c r="C11" s="2">
        <f t="shared" si="0"/>
        <v>6450.99</v>
      </c>
      <c r="D11" s="5">
        <v>1.3</v>
      </c>
      <c r="E11" s="6">
        <f t="shared" si="1"/>
        <v>8386.2870000000003</v>
      </c>
      <c r="F11" s="5">
        <v>1.55</v>
      </c>
      <c r="G11" s="5">
        <v>1.8</v>
      </c>
      <c r="H11" s="7">
        <f t="shared" si="2"/>
        <v>17998.2621</v>
      </c>
      <c r="I11" s="8">
        <f t="shared" si="3"/>
        <v>1499.8551749999999</v>
      </c>
      <c r="J11" s="8">
        <f t="shared" si="4"/>
        <v>1274.87689875</v>
      </c>
      <c r="K11" s="9">
        <f t="shared" ref="K11" si="11">H11*$K$3</f>
        <v>9989.035465500001</v>
      </c>
      <c r="R11" s="3" t="s">
        <v>44</v>
      </c>
    </row>
    <row r="12" spans="1:18" x14ac:dyDescent="0.25">
      <c r="A12" s="2" t="s">
        <v>14</v>
      </c>
      <c r="B12" s="2">
        <v>6780</v>
      </c>
      <c r="C12" s="2">
        <f t="shared" si="0"/>
        <v>7491.9</v>
      </c>
      <c r="D12" s="5">
        <v>1.3</v>
      </c>
      <c r="E12" s="6">
        <f>C12*D12</f>
        <v>9739.4699999999993</v>
      </c>
      <c r="F12" s="5">
        <v>1.55</v>
      </c>
      <c r="G12" s="5">
        <v>1.8</v>
      </c>
      <c r="H12" s="7">
        <f>C12*F12*G12</f>
        <v>20902.401000000002</v>
      </c>
      <c r="I12" s="8">
        <f>H12/$I$3</f>
        <v>1741.8667500000001</v>
      </c>
      <c r="J12" s="8">
        <f t="shared" si="4"/>
        <v>1480.5867375</v>
      </c>
      <c r="K12" s="9">
        <f>H12*$K$3</f>
        <v>11600.832555000003</v>
      </c>
    </row>
    <row r="13" spans="1:18" x14ac:dyDescent="0.25">
      <c r="A13" s="2" t="s">
        <v>52</v>
      </c>
      <c r="B13" s="2">
        <v>4694</v>
      </c>
      <c r="C13" s="2">
        <f t="shared" si="0"/>
        <v>5186.87</v>
      </c>
      <c r="D13" s="5">
        <v>1.3</v>
      </c>
      <c r="E13" s="6">
        <f t="shared" ref="E13" si="12">C13*D13</f>
        <v>6742.9310000000005</v>
      </c>
      <c r="F13" s="5">
        <v>1.55</v>
      </c>
      <c r="G13" s="5">
        <v>1.8</v>
      </c>
      <c r="H13" s="7">
        <f t="shared" ref="H13" si="13">C13*F13*G13</f>
        <v>14471.3673</v>
      </c>
      <c r="I13" s="8">
        <f t="shared" ref="I13" si="14">H13/$I$3</f>
        <v>1205.947275</v>
      </c>
      <c r="J13" s="8">
        <f t="shared" si="4"/>
        <v>1025.05518375</v>
      </c>
      <c r="K13" s="9">
        <f t="shared" ref="K13" si="15">H13*$K$3</f>
        <v>8031.608851500001</v>
      </c>
    </row>
    <row r="14" spans="1:18" x14ac:dyDescent="0.25">
      <c r="A14" s="2" t="s">
        <v>53</v>
      </c>
      <c r="B14" s="2">
        <v>4979</v>
      </c>
      <c r="C14" s="2">
        <f t="shared" ref="C14:C15" si="16">B14*$C$3</f>
        <v>5501.7950000000001</v>
      </c>
      <c r="D14" s="5">
        <v>1.3</v>
      </c>
      <c r="E14" s="6">
        <f t="shared" ref="E14:E15" si="17">C14*D14</f>
        <v>7152.3335000000006</v>
      </c>
      <c r="F14" s="5">
        <v>1.55</v>
      </c>
      <c r="G14" s="5">
        <v>1.8</v>
      </c>
      <c r="H14" s="7">
        <f t="shared" ref="H14:H15" si="18">C14*F14*G14</f>
        <v>15350.00805</v>
      </c>
      <c r="I14" s="8">
        <f t="shared" ref="I14:I15" si="19">H14/$I$3</f>
        <v>1279.1673375</v>
      </c>
      <c r="J14" s="8">
        <f t="shared" ref="J14:J15" si="20">I14*$J$3</f>
        <v>1087.2922368750001</v>
      </c>
      <c r="K14" s="9">
        <f t="shared" ref="K14:K15" si="21">H14*$K$3</f>
        <v>8519.2544677500009</v>
      </c>
    </row>
    <row r="15" spans="1:18" x14ac:dyDescent="0.25">
      <c r="A15" s="2" t="s">
        <v>54</v>
      </c>
      <c r="B15" s="2">
        <v>5339</v>
      </c>
      <c r="C15" s="2">
        <f t="shared" si="16"/>
        <v>5899.5950000000003</v>
      </c>
      <c r="D15" s="5">
        <v>1.3</v>
      </c>
      <c r="E15" s="6">
        <f t="shared" si="17"/>
        <v>7669.473500000001</v>
      </c>
      <c r="F15" s="5">
        <v>1.55</v>
      </c>
      <c r="G15" s="5">
        <v>1.8</v>
      </c>
      <c r="H15" s="7">
        <f t="shared" si="18"/>
        <v>16459.870050000001</v>
      </c>
      <c r="I15" s="8">
        <f t="shared" si="19"/>
        <v>1371.6558375000002</v>
      </c>
      <c r="J15" s="8">
        <f t="shared" si="20"/>
        <v>1165.9074618750001</v>
      </c>
      <c r="K15" s="9">
        <f t="shared" si="21"/>
        <v>9135.2278777500014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8AA9-5D1B-4787-92C6-DD2A0E51A244}">
  <dimension ref="A1:R16"/>
  <sheetViews>
    <sheetView zoomScale="80" zoomScaleNormal="80" workbookViewId="0">
      <selection activeCell="B1" sqref="B1:I1048576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4.140625" style="3" hidden="1" customWidth="1"/>
    <col min="10" max="10" width="18.5703125" style="3" customWidth="1"/>
    <col min="11" max="16384" width="11.42578125" style="3"/>
  </cols>
  <sheetData>
    <row r="1" spans="1:18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8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38</v>
      </c>
      <c r="K2" s="10" t="s">
        <v>9</v>
      </c>
    </row>
    <row r="3" spans="1:18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8" x14ac:dyDescent="0.25">
      <c r="A4" s="2" t="s">
        <v>45</v>
      </c>
      <c r="B4" s="6">
        <v>18900</v>
      </c>
      <c r="C4" s="5">
        <f t="shared" ref="C4:C15" si="0">B4*$C$3</f>
        <v>20884.5</v>
      </c>
      <c r="D4" s="5">
        <v>1.3</v>
      </c>
      <c r="E4" s="6">
        <f t="shared" ref="E4:E11" si="1">C4*D4</f>
        <v>27149.850000000002</v>
      </c>
      <c r="F4" s="5">
        <v>1.55</v>
      </c>
      <c r="G4" s="5">
        <v>1.8</v>
      </c>
      <c r="H4" s="7">
        <f t="shared" ref="H4:H11" si="2">C4*F4*G4</f>
        <v>58267.755000000005</v>
      </c>
      <c r="I4" s="8">
        <f t="shared" ref="I4:I11" si="3">H4/$I$3</f>
        <v>4855.6462500000007</v>
      </c>
      <c r="J4" s="8">
        <f>I4*$J$3</f>
        <v>4127.2993125000003</v>
      </c>
      <c r="K4" s="9">
        <f>H4*$K$3</f>
        <v>32338.604025000004</v>
      </c>
    </row>
    <row r="5" spans="1:18" ht="24.75" customHeight="1" x14ac:dyDescent="0.25">
      <c r="A5" s="11" t="s">
        <v>46</v>
      </c>
      <c r="B5" s="6">
        <v>17370</v>
      </c>
      <c r="C5" s="5">
        <f t="shared" si="0"/>
        <v>19193.849999999999</v>
      </c>
      <c r="D5" s="5">
        <v>1.3</v>
      </c>
      <c r="E5" s="6">
        <f t="shared" si="1"/>
        <v>24952.004999999997</v>
      </c>
      <c r="F5" s="5">
        <v>1.55</v>
      </c>
      <c r="G5" s="5">
        <v>1.8</v>
      </c>
      <c r="H5" s="7">
        <f t="shared" si="2"/>
        <v>53550.841500000002</v>
      </c>
      <c r="I5" s="8">
        <f t="shared" si="3"/>
        <v>4462.5701250000002</v>
      </c>
      <c r="J5" s="8">
        <f t="shared" ref="J5:J15" si="4">I5*$J$3</f>
        <v>3793.1846062499999</v>
      </c>
      <c r="K5" s="9">
        <f>H5*$K$3</f>
        <v>29720.717032500004</v>
      </c>
    </row>
    <row r="6" spans="1:18" x14ac:dyDescent="0.25">
      <c r="A6" s="2" t="s">
        <v>47</v>
      </c>
      <c r="B6" s="12">
        <v>1845</v>
      </c>
      <c r="C6" s="5">
        <f t="shared" si="0"/>
        <v>2038.7249999999999</v>
      </c>
      <c r="D6" s="5">
        <v>1.3</v>
      </c>
      <c r="E6" s="6">
        <f t="shared" si="1"/>
        <v>2650.3424999999997</v>
      </c>
      <c r="F6" s="5">
        <v>1.6</v>
      </c>
      <c r="G6" s="5">
        <v>1.8</v>
      </c>
      <c r="H6" s="7">
        <f t="shared" si="2"/>
        <v>5871.5280000000002</v>
      </c>
      <c r="I6" s="8">
        <f t="shared" si="3"/>
        <v>489.29400000000004</v>
      </c>
      <c r="J6" s="8">
        <f t="shared" si="4"/>
        <v>415.8999</v>
      </c>
      <c r="K6" s="9">
        <f>H6*$K$3</f>
        <v>3258.6980400000002</v>
      </c>
    </row>
    <row r="7" spans="1:18" x14ac:dyDescent="0.25">
      <c r="A7" s="2" t="s">
        <v>48</v>
      </c>
      <c r="B7" s="12">
        <v>2175</v>
      </c>
      <c r="C7" s="5">
        <f t="shared" si="0"/>
        <v>2403.375</v>
      </c>
      <c r="D7" s="5">
        <v>1.3</v>
      </c>
      <c r="E7" s="6">
        <f t="shared" si="1"/>
        <v>3124.3875000000003</v>
      </c>
      <c r="F7" s="5">
        <v>1.6</v>
      </c>
      <c r="G7" s="5">
        <v>1.8</v>
      </c>
      <c r="H7" s="7">
        <f t="shared" si="2"/>
        <v>6921.72</v>
      </c>
      <c r="I7" s="8">
        <f t="shared" si="3"/>
        <v>576.81000000000006</v>
      </c>
      <c r="J7" s="8">
        <f t="shared" si="4"/>
        <v>490.28850000000006</v>
      </c>
      <c r="K7" s="9">
        <f>H7*$K$3</f>
        <v>3841.5546000000004</v>
      </c>
    </row>
    <row r="8" spans="1:18" x14ac:dyDescent="0.25">
      <c r="A8" s="2" t="s">
        <v>49</v>
      </c>
      <c r="B8" s="12">
        <v>2025</v>
      </c>
      <c r="C8" s="5">
        <f t="shared" si="0"/>
        <v>2237.625</v>
      </c>
      <c r="D8" s="5">
        <v>1.3</v>
      </c>
      <c r="E8" s="6">
        <f t="shared" si="1"/>
        <v>2908.9124999999999</v>
      </c>
      <c r="F8" s="5">
        <v>1.6</v>
      </c>
      <c r="G8" s="5">
        <v>1.8</v>
      </c>
      <c r="H8" s="7">
        <f t="shared" si="2"/>
        <v>6444.3600000000006</v>
      </c>
      <c r="I8" s="8">
        <f t="shared" si="3"/>
        <v>537.03000000000009</v>
      </c>
      <c r="J8" s="8">
        <f t="shared" si="4"/>
        <v>456.47550000000007</v>
      </c>
      <c r="K8" s="9">
        <f t="shared" ref="K8" si="5">H8*$K$3</f>
        <v>3576.6198000000009</v>
      </c>
    </row>
    <row r="9" spans="1:18" x14ac:dyDescent="0.25">
      <c r="A9" s="2" t="s">
        <v>50</v>
      </c>
      <c r="B9" s="12">
        <v>2409</v>
      </c>
      <c r="C9" s="5">
        <f t="shared" si="0"/>
        <v>2661.9450000000002</v>
      </c>
      <c r="D9" s="5">
        <v>1.3</v>
      </c>
      <c r="E9" s="6">
        <f t="shared" si="1"/>
        <v>3460.5285000000003</v>
      </c>
      <c r="F9" s="5">
        <v>1.6</v>
      </c>
      <c r="G9" s="5">
        <v>1.8</v>
      </c>
      <c r="H9" s="7">
        <f t="shared" si="2"/>
        <v>7666.4016000000001</v>
      </c>
      <c r="I9" s="8">
        <f t="shared" si="3"/>
        <v>638.86680000000001</v>
      </c>
      <c r="J9" s="8">
        <f t="shared" si="4"/>
        <v>543.03678000000002</v>
      </c>
      <c r="K9" s="9">
        <f>H9*$K$3</f>
        <v>4254.8528880000003</v>
      </c>
    </row>
    <row r="10" spans="1:18" x14ac:dyDescent="0.25">
      <c r="A10" s="2" t="s">
        <v>51</v>
      </c>
      <c r="B10" s="12">
        <v>2030</v>
      </c>
      <c r="C10" s="5">
        <f t="shared" si="0"/>
        <v>2243.15</v>
      </c>
      <c r="D10" s="5">
        <v>1.3</v>
      </c>
      <c r="E10" s="6">
        <f t="shared" si="1"/>
        <v>2916.0950000000003</v>
      </c>
      <c r="F10" s="5">
        <v>1.6</v>
      </c>
      <c r="G10" s="5">
        <v>1.8</v>
      </c>
      <c r="H10" s="7">
        <f t="shared" si="2"/>
        <v>6460.2720000000008</v>
      </c>
      <c r="I10" s="8">
        <f t="shared" si="3"/>
        <v>538.35600000000011</v>
      </c>
      <c r="J10" s="8">
        <f t="shared" si="4"/>
        <v>457.60260000000005</v>
      </c>
      <c r="K10" s="9">
        <f t="shared" ref="K10:K11" si="6">H10*$K$3</f>
        <v>3585.4509600000006</v>
      </c>
    </row>
    <row r="11" spans="1:18" x14ac:dyDescent="0.25">
      <c r="A11" s="2" t="s">
        <v>22</v>
      </c>
      <c r="B11" s="12">
        <v>6150</v>
      </c>
      <c r="C11" s="2">
        <f t="shared" si="0"/>
        <v>6795.75</v>
      </c>
      <c r="D11" s="5">
        <v>1.3</v>
      </c>
      <c r="E11" s="6">
        <f t="shared" si="1"/>
        <v>8834.4750000000004</v>
      </c>
      <c r="F11" s="5">
        <v>1.6</v>
      </c>
      <c r="G11" s="5">
        <v>1.8</v>
      </c>
      <c r="H11" s="7">
        <f t="shared" si="2"/>
        <v>19571.760000000002</v>
      </c>
      <c r="I11" s="8">
        <f t="shared" si="3"/>
        <v>1630.9800000000002</v>
      </c>
      <c r="J11" s="8">
        <f t="shared" si="4"/>
        <v>1386.3330000000001</v>
      </c>
      <c r="K11" s="9">
        <f t="shared" si="6"/>
        <v>10862.326800000003</v>
      </c>
      <c r="R11" s="3" t="s">
        <v>44</v>
      </c>
    </row>
    <row r="12" spans="1:18" x14ac:dyDescent="0.25">
      <c r="A12" s="2" t="s">
        <v>14</v>
      </c>
      <c r="B12" s="2">
        <v>7130</v>
      </c>
      <c r="C12" s="2">
        <f t="shared" si="0"/>
        <v>7878.65</v>
      </c>
      <c r="D12" s="5">
        <v>1.3</v>
      </c>
      <c r="E12" s="6">
        <f>C12*D12</f>
        <v>10242.244999999999</v>
      </c>
      <c r="F12" s="5">
        <v>1.6</v>
      </c>
      <c r="G12" s="5">
        <v>1.8</v>
      </c>
      <c r="H12" s="7">
        <f>C12*F12*G12</f>
        <v>22690.512000000002</v>
      </c>
      <c r="I12" s="8">
        <f>H12/$I$3</f>
        <v>1890.8760000000002</v>
      </c>
      <c r="J12" s="8">
        <f t="shared" si="4"/>
        <v>1607.2446000000002</v>
      </c>
      <c r="K12" s="9">
        <f>H12*$K$3</f>
        <v>12593.234160000002</v>
      </c>
    </row>
    <row r="13" spans="1:18" x14ac:dyDescent="0.25">
      <c r="A13" s="2" t="s">
        <v>52</v>
      </c>
      <c r="B13" s="2">
        <v>5000</v>
      </c>
      <c r="C13" s="2">
        <f t="shared" si="0"/>
        <v>5525</v>
      </c>
      <c r="D13" s="5">
        <v>1.3</v>
      </c>
      <c r="E13" s="6">
        <f t="shared" ref="E13:E15" si="7">C13*D13</f>
        <v>7182.5</v>
      </c>
      <c r="F13" s="5">
        <v>1.6</v>
      </c>
      <c r="G13" s="5">
        <v>1.8</v>
      </c>
      <c r="H13" s="7">
        <f t="shared" ref="H13:H15" si="8">C13*F13*G13</f>
        <v>15912</v>
      </c>
      <c r="I13" s="8">
        <f t="shared" ref="I13:I15" si="9">H13/$I$3</f>
        <v>1326</v>
      </c>
      <c r="J13" s="8">
        <f t="shared" si="4"/>
        <v>1127.0999999999999</v>
      </c>
      <c r="K13" s="9">
        <f t="shared" ref="K13:K15" si="10">H13*$K$3</f>
        <v>8831.1600000000017</v>
      </c>
    </row>
    <row r="14" spans="1:18" x14ac:dyDescent="0.25">
      <c r="A14" s="2" t="s">
        <v>53</v>
      </c>
      <c r="B14" s="2">
        <v>5300</v>
      </c>
      <c r="C14" s="2">
        <f t="shared" si="0"/>
        <v>5856.5</v>
      </c>
      <c r="D14" s="5">
        <v>1.3</v>
      </c>
      <c r="E14" s="6">
        <f t="shared" si="7"/>
        <v>7613.45</v>
      </c>
      <c r="F14" s="5">
        <v>1.6</v>
      </c>
      <c r="G14" s="5">
        <v>1.8</v>
      </c>
      <c r="H14" s="7">
        <f t="shared" si="8"/>
        <v>16866.72</v>
      </c>
      <c r="I14" s="8">
        <f t="shared" si="9"/>
        <v>1405.5600000000002</v>
      </c>
      <c r="J14" s="8">
        <f t="shared" si="4"/>
        <v>1194.7260000000001</v>
      </c>
      <c r="K14" s="9">
        <f t="shared" si="10"/>
        <v>9361.0296000000017</v>
      </c>
    </row>
    <row r="15" spans="1:18" x14ac:dyDescent="0.25">
      <c r="A15" s="2" t="s">
        <v>54</v>
      </c>
      <c r="B15" s="2">
        <v>5600</v>
      </c>
      <c r="C15" s="2">
        <f t="shared" si="0"/>
        <v>6188</v>
      </c>
      <c r="D15" s="5">
        <v>1.3</v>
      </c>
      <c r="E15" s="6">
        <f t="shared" si="7"/>
        <v>8044.4000000000005</v>
      </c>
      <c r="F15" s="5">
        <v>1.6</v>
      </c>
      <c r="G15" s="5">
        <v>1.8</v>
      </c>
      <c r="H15" s="7">
        <f t="shared" si="8"/>
        <v>17821.440000000002</v>
      </c>
      <c r="I15" s="8">
        <f t="shared" si="9"/>
        <v>1485.1200000000001</v>
      </c>
      <c r="J15" s="8">
        <f t="shared" si="4"/>
        <v>1262.3520000000001</v>
      </c>
      <c r="K15" s="9">
        <f t="shared" si="10"/>
        <v>9890.8992000000017</v>
      </c>
    </row>
    <row r="16" spans="1:18" x14ac:dyDescent="0.25">
      <c r="A16" s="2" t="s">
        <v>55</v>
      </c>
      <c r="B16" s="2">
        <v>6275</v>
      </c>
      <c r="C16" s="2">
        <f t="shared" ref="C16" si="11">B16*$C$3</f>
        <v>6933.875</v>
      </c>
      <c r="D16" s="5">
        <v>1.3</v>
      </c>
      <c r="E16" s="6">
        <f t="shared" ref="E16" si="12">C16*D16</f>
        <v>9014.0375000000004</v>
      </c>
      <c r="F16" s="5">
        <v>1.6</v>
      </c>
      <c r="G16" s="5">
        <v>1.8</v>
      </c>
      <c r="H16" s="7">
        <f t="shared" ref="H16" si="13">C16*F16*G16</f>
        <v>19969.560000000001</v>
      </c>
      <c r="I16" s="8">
        <f t="shared" ref="I16" si="14">H16/$I$3</f>
        <v>1664.13</v>
      </c>
      <c r="J16" s="8">
        <f t="shared" ref="J16" si="15">I16*$J$3</f>
        <v>1414.5105000000001</v>
      </c>
      <c r="K16" s="9">
        <f t="shared" ref="K16" si="16">H16*$K$3</f>
        <v>11083.105800000001</v>
      </c>
    </row>
  </sheetData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AE92-5BA3-489D-93E4-0AAF9F5D0F88}">
  <dimension ref="A1:R16"/>
  <sheetViews>
    <sheetView zoomScale="80" zoomScaleNormal="80" workbookViewId="0">
      <selection activeCell="N19" sqref="N19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4.140625" style="3" hidden="1" customWidth="1"/>
    <col min="10" max="10" width="18.5703125" style="3" customWidth="1"/>
    <col min="11" max="16384" width="11.42578125" style="3"/>
  </cols>
  <sheetData>
    <row r="1" spans="1:18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8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38</v>
      </c>
      <c r="K2" s="10" t="s">
        <v>9</v>
      </c>
    </row>
    <row r="3" spans="1:18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8" x14ac:dyDescent="0.25">
      <c r="A4" s="2" t="s">
        <v>45</v>
      </c>
      <c r="B4" s="6">
        <v>18900</v>
      </c>
      <c r="C4" s="5">
        <f t="shared" ref="C4:C16" si="0">B4*$C$3</f>
        <v>20884.5</v>
      </c>
      <c r="D4" s="5">
        <v>1.35</v>
      </c>
      <c r="E4" s="6">
        <f t="shared" ref="E4:E11" si="1">C4*D4</f>
        <v>28194.075000000001</v>
      </c>
      <c r="F4" s="5">
        <v>1.55</v>
      </c>
      <c r="G4" s="5">
        <v>1.8</v>
      </c>
      <c r="H4" s="7">
        <f t="shared" ref="H4:H11" si="2">C4*F4*G4</f>
        <v>58267.755000000005</v>
      </c>
      <c r="I4" s="8">
        <f t="shared" ref="I4:I11" si="3">H4/$I$3</f>
        <v>4855.6462500000007</v>
      </c>
      <c r="J4" s="8">
        <f>I4*$J$3</f>
        <v>4127.2993125000003</v>
      </c>
      <c r="K4" s="9">
        <f>H4*$K$3</f>
        <v>32338.604025000004</v>
      </c>
    </row>
    <row r="5" spans="1:18" ht="24.75" customHeight="1" x14ac:dyDescent="0.25">
      <c r="A5" s="11" t="s">
        <v>46</v>
      </c>
      <c r="B5" s="6">
        <v>17370</v>
      </c>
      <c r="C5" s="5">
        <f t="shared" si="0"/>
        <v>19193.849999999999</v>
      </c>
      <c r="D5" s="5">
        <v>1.35</v>
      </c>
      <c r="E5" s="6">
        <f t="shared" si="1"/>
        <v>25911.697499999998</v>
      </c>
      <c r="F5" s="5">
        <v>1.55</v>
      </c>
      <c r="G5" s="5">
        <v>1.8</v>
      </c>
      <c r="H5" s="7">
        <f t="shared" si="2"/>
        <v>53550.841500000002</v>
      </c>
      <c r="I5" s="8">
        <f t="shared" si="3"/>
        <v>4462.5701250000002</v>
      </c>
      <c r="J5" s="8">
        <f t="shared" ref="J5:J16" si="4">I5*$J$3</f>
        <v>3793.1846062499999</v>
      </c>
      <c r="K5" s="9">
        <f>H5*$K$3</f>
        <v>29720.717032500004</v>
      </c>
    </row>
    <row r="6" spans="1:18" x14ac:dyDescent="0.25">
      <c r="A6" s="2" t="s">
        <v>47</v>
      </c>
      <c r="B6" s="12">
        <v>2000</v>
      </c>
      <c r="C6" s="5">
        <f t="shared" si="0"/>
        <v>2210</v>
      </c>
      <c r="D6" s="5">
        <v>1.35</v>
      </c>
      <c r="E6" s="6">
        <f t="shared" si="1"/>
        <v>2983.5</v>
      </c>
      <c r="F6" s="5">
        <v>1.6</v>
      </c>
      <c r="G6" s="5">
        <v>1.8</v>
      </c>
      <c r="H6" s="7">
        <f t="shared" si="2"/>
        <v>6364.8</v>
      </c>
      <c r="I6" s="8">
        <f t="shared" si="3"/>
        <v>530.4</v>
      </c>
      <c r="J6" s="8">
        <f t="shared" si="4"/>
        <v>450.84</v>
      </c>
      <c r="K6" s="9">
        <f>H6*$K$3</f>
        <v>3532.4640000000004</v>
      </c>
    </row>
    <row r="7" spans="1:18" x14ac:dyDescent="0.25">
      <c r="A7" s="2" t="s">
        <v>48</v>
      </c>
      <c r="B7" s="12">
        <v>2175</v>
      </c>
      <c r="C7" s="5">
        <f t="shared" si="0"/>
        <v>2403.375</v>
      </c>
      <c r="D7" s="5">
        <v>1.35</v>
      </c>
      <c r="E7" s="6">
        <f t="shared" si="1"/>
        <v>3244.5562500000001</v>
      </c>
      <c r="F7" s="5">
        <v>1.6</v>
      </c>
      <c r="G7" s="5">
        <v>1.8</v>
      </c>
      <c r="H7" s="7">
        <f t="shared" si="2"/>
        <v>6921.72</v>
      </c>
      <c r="I7" s="8">
        <f t="shared" si="3"/>
        <v>576.81000000000006</v>
      </c>
      <c r="J7" s="8">
        <f t="shared" si="4"/>
        <v>490.28850000000006</v>
      </c>
      <c r="K7" s="9">
        <f>H7*$K$3</f>
        <v>3841.5546000000004</v>
      </c>
    </row>
    <row r="8" spans="1:18" x14ac:dyDescent="0.25">
      <c r="A8" s="2" t="s">
        <v>49</v>
      </c>
      <c r="B8" s="12">
        <v>2025</v>
      </c>
      <c r="C8" s="5">
        <f t="shared" si="0"/>
        <v>2237.625</v>
      </c>
      <c r="D8" s="5">
        <v>1.35</v>
      </c>
      <c r="E8" s="6">
        <f t="shared" si="1"/>
        <v>3020.7937500000003</v>
      </c>
      <c r="F8" s="5">
        <v>1.6</v>
      </c>
      <c r="G8" s="5">
        <v>1.8</v>
      </c>
      <c r="H8" s="7">
        <f t="shared" si="2"/>
        <v>6444.3600000000006</v>
      </c>
      <c r="I8" s="8">
        <f t="shared" si="3"/>
        <v>537.03000000000009</v>
      </c>
      <c r="J8" s="8">
        <f t="shared" si="4"/>
        <v>456.47550000000007</v>
      </c>
      <c r="K8" s="9">
        <f t="shared" ref="K8" si="5">H8*$K$3</f>
        <v>3576.6198000000009</v>
      </c>
    </row>
    <row r="9" spans="1:18" x14ac:dyDescent="0.25">
      <c r="A9" s="2" t="s">
        <v>50</v>
      </c>
      <c r="B9" s="12">
        <v>2600</v>
      </c>
      <c r="C9" s="5">
        <f t="shared" si="0"/>
        <v>2873</v>
      </c>
      <c r="D9" s="5">
        <v>1.35</v>
      </c>
      <c r="E9" s="6">
        <f t="shared" si="1"/>
        <v>3878.55</v>
      </c>
      <c r="F9" s="5">
        <v>1.6</v>
      </c>
      <c r="G9" s="5">
        <v>1.8</v>
      </c>
      <c r="H9" s="7">
        <f t="shared" si="2"/>
        <v>8274.24</v>
      </c>
      <c r="I9" s="8">
        <f t="shared" si="3"/>
        <v>689.52</v>
      </c>
      <c r="J9" s="8">
        <f t="shared" si="4"/>
        <v>586.09199999999998</v>
      </c>
      <c r="K9" s="9">
        <f>H9*$K$3</f>
        <v>4592.2031999999999</v>
      </c>
    </row>
    <row r="10" spans="1:18" x14ac:dyDescent="0.25">
      <c r="A10" s="2" t="s">
        <v>51</v>
      </c>
      <c r="B10" s="12">
        <v>2030</v>
      </c>
      <c r="C10" s="5">
        <f t="shared" si="0"/>
        <v>2243.15</v>
      </c>
      <c r="D10" s="5">
        <v>1.35</v>
      </c>
      <c r="E10" s="6">
        <f t="shared" si="1"/>
        <v>3028.2525000000005</v>
      </c>
      <c r="F10" s="5">
        <v>1.6</v>
      </c>
      <c r="G10" s="5">
        <v>1.8</v>
      </c>
      <c r="H10" s="7">
        <f t="shared" si="2"/>
        <v>6460.2720000000008</v>
      </c>
      <c r="I10" s="8">
        <f t="shared" si="3"/>
        <v>538.35600000000011</v>
      </c>
      <c r="J10" s="8">
        <f t="shared" si="4"/>
        <v>457.60260000000005</v>
      </c>
      <c r="K10" s="9">
        <f t="shared" ref="K10:K11" si="6">H10*$K$3</f>
        <v>3585.4509600000006</v>
      </c>
    </row>
    <row r="11" spans="1:18" x14ac:dyDescent="0.25">
      <c r="A11" s="2" t="s">
        <v>22</v>
      </c>
      <c r="B11" s="12">
        <v>6150</v>
      </c>
      <c r="C11" s="2">
        <f t="shared" si="0"/>
        <v>6795.75</v>
      </c>
      <c r="D11" s="5">
        <v>1.35</v>
      </c>
      <c r="E11" s="6">
        <f t="shared" si="1"/>
        <v>9174.2625000000007</v>
      </c>
      <c r="F11" s="5">
        <v>1.6</v>
      </c>
      <c r="G11" s="5">
        <v>1.8</v>
      </c>
      <c r="H11" s="7">
        <f t="shared" si="2"/>
        <v>19571.760000000002</v>
      </c>
      <c r="I11" s="8">
        <f t="shared" si="3"/>
        <v>1630.9800000000002</v>
      </c>
      <c r="J11" s="8">
        <f t="shared" si="4"/>
        <v>1386.3330000000001</v>
      </c>
      <c r="K11" s="9">
        <f t="shared" si="6"/>
        <v>10862.326800000003</v>
      </c>
      <c r="R11" s="3" t="s">
        <v>44</v>
      </c>
    </row>
    <row r="12" spans="1:18" x14ac:dyDescent="0.25">
      <c r="A12" s="2" t="s">
        <v>14</v>
      </c>
      <c r="B12" s="2">
        <v>7500</v>
      </c>
      <c r="C12" s="2">
        <f t="shared" si="0"/>
        <v>8287.5</v>
      </c>
      <c r="D12" s="5">
        <v>1.35</v>
      </c>
      <c r="E12" s="6">
        <f>C12*D12</f>
        <v>11188.125</v>
      </c>
      <c r="F12" s="5">
        <v>1.6</v>
      </c>
      <c r="G12" s="5">
        <v>1.8</v>
      </c>
      <c r="H12" s="7">
        <f>C12*F12*G12</f>
        <v>23868</v>
      </c>
      <c r="I12" s="8">
        <f>H12/$I$3</f>
        <v>1989</v>
      </c>
      <c r="J12" s="8">
        <f t="shared" si="4"/>
        <v>1690.6499999999999</v>
      </c>
      <c r="K12" s="9">
        <f>H12*$K$3</f>
        <v>13246.740000000002</v>
      </c>
    </row>
    <row r="13" spans="1:18" x14ac:dyDescent="0.25">
      <c r="A13" s="2" t="s">
        <v>52</v>
      </c>
      <c r="B13" s="2">
        <v>5000</v>
      </c>
      <c r="C13" s="2">
        <f t="shared" si="0"/>
        <v>5525</v>
      </c>
      <c r="D13" s="5">
        <v>1.35</v>
      </c>
      <c r="E13" s="6">
        <f t="shared" ref="E13:E16" si="7">C13*D13</f>
        <v>7458.7500000000009</v>
      </c>
      <c r="F13" s="5">
        <v>1.6</v>
      </c>
      <c r="G13" s="5">
        <v>1.8</v>
      </c>
      <c r="H13" s="7">
        <f t="shared" ref="H13:H16" si="8">C13*F13*G13</f>
        <v>15912</v>
      </c>
      <c r="I13" s="8">
        <f t="shared" ref="I13:I16" si="9">H13/$I$3</f>
        <v>1326</v>
      </c>
      <c r="J13" s="8">
        <f t="shared" si="4"/>
        <v>1127.0999999999999</v>
      </c>
      <c r="K13" s="9">
        <f t="shared" ref="K13:K16" si="10">H13*$K$3</f>
        <v>8831.1600000000017</v>
      </c>
    </row>
    <row r="14" spans="1:18" x14ac:dyDescent="0.25">
      <c r="A14" s="2" t="s">
        <v>53</v>
      </c>
      <c r="B14" s="2">
        <v>5300</v>
      </c>
      <c r="C14" s="2">
        <f t="shared" si="0"/>
        <v>5856.5</v>
      </c>
      <c r="D14" s="5">
        <v>1.35</v>
      </c>
      <c r="E14" s="6">
        <f t="shared" si="7"/>
        <v>7906.2750000000005</v>
      </c>
      <c r="F14" s="5">
        <v>1.6</v>
      </c>
      <c r="G14" s="5">
        <v>1.8</v>
      </c>
      <c r="H14" s="7">
        <f t="shared" si="8"/>
        <v>16866.72</v>
      </c>
      <c r="I14" s="8">
        <f t="shared" si="9"/>
        <v>1405.5600000000002</v>
      </c>
      <c r="J14" s="8">
        <f t="shared" si="4"/>
        <v>1194.7260000000001</v>
      </c>
      <c r="K14" s="9">
        <f t="shared" si="10"/>
        <v>9361.0296000000017</v>
      </c>
    </row>
    <row r="15" spans="1:18" x14ac:dyDescent="0.25">
      <c r="A15" s="2" t="s">
        <v>54</v>
      </c>
      <c r="B15" s="2">
        <v>5600</v>
      </c>
      <c r="C15" s="2">
        <f t="shared" si="0"/>
        <v>6188</v>
      </c>
      <c r="D15" s="5">
        <v>1.35</v>
      </c>
      <c r="E15" s="6">
        <f t="shared" si="7"/>
        <v>8353.8000000000011</v>
      </c>
      <c r="F15" s="5">
        <v>1.6</v>
      </c>
      <c r="G15" s="5">
        <v>1.8</v>
      </c>
      <c r="H15" s="7">
        <f t="shared" si="8"/>
        <v>17821.440000000002</v>
      </c>
      <c r="I15" s="8">
        <f t="shared" si="9"/>
        <v>1485.1200000000001</v>
      </c>
      <c r="J15" s="8">
        <f t="shared" si="4"/>
        <v>1262.3520000000001</v>
      </c>
      <c r="K15" s="9">
        <f t="shared" si="10"/>
        <v>9890.8992000000017</v>
      </c>
    </row>
    <row r="16" spans="1:18" x14ac:dyDescent="0.25">
      <c r="A16" s="2" t="s">
        <v>55</v>
      </c>
      <c r="B16" s="2">
        <v>6275</v>
      </c>
      <c r="C16" s="2">
        <f t="shared" si="0"/>
        <v>6933.875</v>
      </c>
      <c r="D16" s="5">
        <v>1.35</v>
      </c>
      <c r="E16" s="6">
        <f t="shared" si="7"/>
        <v>9360.7312500000007</v>
      </c>
      <c r="F16" s="5">
        <v>1.6</v>
      </c>
      <c r="G16" s="5">
        <v>1.8</v>
      </c>
      <c r="H16" s="7">
        <f t="shared" si="8"/>
        <v>19969.560000000001</v>
      </c>
      <c r="I16" s="8">
        <f t="shared" si="9"/>
        <v>1664.13</v>
      </c>
      <c r="J16" s="8">
        <f t="shared" si="4"/>
        <v>1414.5105000000001</v>
      </c>
      <c r="K16" s="9">
        <f t="shared" si="10"/>
        <v>11083.105800000001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9D84C-AF2D-4FC3-B4BF-60D22668EE8F}">
  <dimension ref="A1:Q16"/>
  <sheetViews>
    <sheetView zoomScale="80" zoomScaleNormal="80" workbookViewId="0">
      <selection activeCell="M14" sqref="M14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13" style="3" hidden="1" customWidth="1"/>
    <col min="9" max="9" width="14.140625" style="3" bestFit="1" customWidth="1"/>
    <col min="10" max="10" width="12.140625" style="3" customWidth="1"/>
    <col min="11" max="16384" width="11.42578125" style="3"/>
  </cols>
  <sheetData>
    <row r="1" spans="1:17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7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56</v>
      </c>
      <c r="G2" s="14" t="s">
        <v>57</v>
      </c>
      <c r="H2" s="14" t="s">
        <v>58</v>
      </c>
      <c r="I2" s="14" t="s">
        <v>38</v>
      </c>
      <c r="J2" s="14" t="s">
        <v>59</v>
      </c>
      <c r="K2" s="10" t="s">
        <v>9</v>
      </c>
    </row>
    <row r="3" spans="1:17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6</v>
      </c>
    </row>
    <row r="4" spans="1:17" x14ac:dyDescent="0.25">
      <c r="A4" s="2" t="s">
        <v>45</v>
      </c>
      <c r="B4" s="6">
        <v>20412</v>
      </c>
      <c r="C4" s="5">
        <f t="shared" ref="C4:C16" si="0">B4*$C$3</f>
        <v>22555.26</v>
      </c>
      <c r="D4" s="5">
        <v>1.35</v>
      </c>
      <c r="E4" s="6">
        <f t="shared" ref="E4:E11" si="1">C4*D4</f>
        <v>30449.600999999999</v>
      </c>
      <c r="F4" s="5">
        <v>1.55</v>
      </c>
      <c r="G4" s="5">
        <v>1.3</v>
      </c>
      <c r="H4" s="5">
        <v>1.2</v>
      </c>
      <c r="I4" s="8">
        <f>C4*F4*G4/$I$3</f>
        <v>3787.4040749999999</v>
      </c>
      <c r="J4" s="8">
        <f>C4*F4*H4/$J$3</f>
        <v>6992.1305999999995</v>
      </c>
      <c r="K4" s="9">
        <f>C4*F4</f>
        <v>34960.652999999998</v>
      </c>
    </row>
    <row r="5" spans="1:17" ht="24.75" customHeight="1" x14ac:dyDescent="0.25">
      <c r="A5" s="11" t="s">
        <v>46</v>
      </c>
      <c r="B5" s="6">
        <v>18759.600000000002</v>
      </c>
      <c r="C5" s="5">
        <f t="shared" si="0"/>
        <v>20729.358000000004</v>
      </c>
      <c r="D5" s="5">
        <v>1.35</v>
      </c>
      <c r="E5" s="6">
        <f t="shared" si="1"/>
        <v>27984.633300000009</v>
      </c>
      <c r="F5" s="5">
        <v>1.55</v>
      </c>
      <c r="G5" s="5">
        <v>1.3</v>
      </c>
      <c r="H5" s="5">
        <v>1.2</v>
      </c>
      <c r="I5" s="8">
        <f t="shared" ref="I5:I16" si="2">C5*F5*G5/$I$3</f>
        <v>3480.8046975000011</v>
      </c>
      <c r="J5" s="8">
        <f t="shared" ref="J5:J16" si="3">C5*F5*H5/$J$3</f>
        <v>6426.100980000002</v>
      </c>
      <c r="K5" s="9">
        <f t="shared" ref="K5:K16" si="4">C5*F5</f>
        <v>32130.504900000007</v>
      </c>
    </row>
    <row r="6" spans="1:17" x14ac:dyDescent="0.25">
      <c r="A6" s="2" t="s">
        <v>47</v>
      </c>
      <c r="B6" s="12">
        <v>2160</v>
      </c>
      <c r="C6" s="5">
        <f t="shared" si="0"/>
        <v>2386.8000000000002</v>
      </c>
      <c r="D6" s="5">
        <v>1.35</v>
      </c>
      <c r="E6" s="6">
        <f t="shared" si="1"/>
        <v>3222.1800000000003</v>
      </c>
      <c r="F6" s="5">
        <v>1.6</v>
      </c>
      <c r="G6" s="5">
        <v>1.3</v>
      </c>
      <c r="H6" s="5">
        <v>1.2</v>
      </c>
      <c r="I6" s="8">
        <f t="shared" si="2"/>
        <v>413.71200000000005</v>
      </c>
      <c r="J6" s="8">
        <f t="shared" si="3"/>
        <v>763.77600000000018</v>
      </c>
      <c r="K6" s="9">
        <f t="shared" si="4"/>
        <v>3818.8800000000006</v>
      </c>
    </row>
    <row r="7" spans="1:17" x14ac:dyDescent="0.25">
      <c r="A7" s="2" t="s">
        <v>48</v>
      </c>
      <c r="B7" s="12">
        <v>2349</v>
      </c>
      <c r="C7" s="5">
        <f t="shared" si="0"/>
        <v>2595.645</v>
      </c>
      <c r="D7" s="5">
        <v>1.35</v>
      </c>
      <c r="E7" s="6">
        <f t="shared" si="1"/>
        <v>3504.12075</v>
      </c>
      <c r="F7" s="5">
        <v>1.6</v>
      </c>
      <c r="G7" s="5">
        <v>1.3</v>
      </c>
      <c r="H7" s="5">
        <v>1.2</v>
      </c>
      <c r="I7" s="8">
        <f t="shared" si="2"/>
        <v>449.91180000000003</v>
      </c>
      <c r="J7" s="8">
        <f t="shared" si="3"/>
        <v>830.60640000000001</v>
      </c>
      <c r="K7" s="9">
        <f t="shared" si="4"/>
        <v>4153.0320000000002</v>
      </c>
    </row>
    <row r="8" spans="1:17" x14ac:dyDescent="0.25">
      <c r="A8" s="2" t="s">
        <v>49</v>
      </c>
      <c r="B8" s="12">
        <v>2187</v>
      </c>
      <c r="C8" s="5">
        <f t="shared" si="0"/>
        <v>2416.6349999999998</v>
      </c>
      <c r="D8" s="5">
        <v>1.35</v>
      </c>
      <c r="E8" s="6">
        <f t="shared" si="1"/>
        <v>3262.4572499999999</v>
      </c>
      <c r="F8" s="5">
        <v>1.6</v>
      </c>
      <c r="G8" s="5">
        <v>1.3</v>
      </c>
      <c r="H8" s="5">
        <v>1.2</v>
      </c>
      <c r="I8" s="8">
        <f t="shared" si="2"/>
        <v>418.88339999999999</v>
      </c>
      <c r="J8" s="8">
        <f t="shared" si="3"/>
        <v>773.32319999999993</v>
      </c>
      <c r="K8" s="9">
        <f t="shared" si="4"/>
        <v>3866.616</v>
      </c>
    </row>
    <row r="9" spans="1:17" x14ac:dyDescent="0.25">
      <c r="A9" s="2" t="s">
        <v>50</v>
      </c>
      <c r="B9" s="12">
        <v>2808</v>
      </c>
      <c r="C9" s="5">
        <f t="shared" si="0"/>
        <v>3102.84</v>
      </c>
      <c r="D9" s="5">
        <v>1.35</v>
      </c>
      <c r="E9" s="6">
        <f t="shared" si="1"/>
        <v>4188.8340000000007</v>
      </c>
      <c r="F9" s="5">
        <v>1.6</v>
      </c>
      <c r="G9" s="5">
        <v>1.3</v>
      </c>
      <c r="H9" s="5">
        <v>1.2</v>
      </c>
      <c r="I9" s="8">
        <f t="shared" si="2"/>
        <v>537.82560000000012</v>
      </c>
      <c r="J9" s="8">
        <f t="shared" si="3"/>
        <v>992.90880000000016</v>
      </c>
      <c r="K9" s="9">
        <f t="shared" si="4"/>
        <v>4964.5440000000008</v>
      </c>
    </row>
    <row r="10" spans="1:17" x14ac:dyDescent="0.25">
      <c r="A10" s="2" t="s">
        <v>51</v>
      </c>
      <c r="B10" s="12">
        <v>2192.4</v>
      </c>
      <c r="C10" s="5">
        <f t="shared" si="0"/>
        <v>2422.6019999999999</v>
      </c>
      <c r="D10" s="5">
        <v>1.35</v>
      </c>
      <c r="E10" s="6">
        <f t="shared" si="1"/>
        <v>3270.5127000000002</v>
      </c>
      <c r="F10" s="5">
        <v>1.6</v>
      </c>
      <c r="G10" s="5">
        <v>1.3</v>
      </c>
      <c r="H10" s="5">
        <v>1.2</v>
      </c>
      <c r="I10" s="8">
        <f t="shared" si="2"/>
        <v>419.91768000000002</v>
      </c>
      <c r="J10" s="8">
        <f t="shared" si="3"/>
        <v>775.23264000000006</v>
      </c>
      <c r="K10" s="9">
        <f t="shared" si="4"/>
        <v>3876.1632</v>
      </c>
    </row>
    <row r="11" spans="1:17" x14ac:dyDescent="0.25">
      <c r="A11" s="2" t="s">
        <v>22</v>
      </c>
      <c r="B11" s="12">
        <v>6642</v>
      </c>
      <c r="C11" s="2">
        <f t="shared" si="0"/>
        <v>7339.41</v>
      </c>
      <c r="D11" s="5">
        <v>1.35</v>
      </c>
      <c r="E11" s="6">
        <f t="shared" si="1"/>
        <v>9908.2034999999996</v>
      </c>
      <c r="F11" s="5">
        <v>1.6</v>
      </c>
      <c r="G11" s="5">
        <v>1.3</v>
      </c>
      <c r="H11" s="5">
        <v>1.2</v>
      </c>
      <c r="I11" s="8">
        <f t="shared" si="2"/>
        <v>1272.1644000000001</v>
      </c>
      <c r="J11" s="8">
        <f t="shared" si="3"/>
        <v>2348.6111999999998</v>
      </c>
      <c r="K11" s="9">
        <f t="shared" si="4"/>
        <v>11743.056</v>
      </c>
      <c r="Q11" s="3" t="s">
        <v>44</v>
      </c>
    </row>
    <row r="12" spans="1:17" x14ac:dyDescent="0.25">
      <c r="A12" s="2" t="s">
        <v>14</v>
      </c>
      <c r="B12" s="2">
        <v>8100.0000000000009</v>
      </c>
      <c r="C12" s="2">
        <f t="shared" si="0"/>
        <v>8950.5</v>
      </c>
      <c r="D12" s="5">
        <v>1.35</v>
      </c>
      <c r="E12" s="6">
        <f>C12*D12</f>
        <v>12083.175000000001</v>
      </c>
      <c r="F12" s="5">
        <v>1.6</v>
      </c>
      <c r="G12" s="5">
        <v>1.3</v>
      </c>
      <c r="H12" s="5">
        <v>1.2</v>
      </c>
      <c r="I12" s="8">
        <f t="shared" si="2"/>
        <v>1551.42</v>
      </c>
      <c r="J12" s="8">
        <f t="shared" si="3"/>
        <v>2864.16</v>
      </c>
      <c r="K12" s="9">
        <f t="shared" si="4"/>
        <v>14320.800000000001</v>
      </c>
    </row>
    <row r="13" spans="1:17" x14ac:dyDescent="0.25">
      <c r="A13" s="2" t="s">
        <v>52</v>
      </c>
      <c r="B13" s="2">
        <v>5400</v>
      </c>
      <c r="C13" s="2">
        <f t="shared" si="0"/>
        <v>5967</v>
      </c>
      <c r="D13" s="5">
        <v>1.35</v>
      </c>
      <c r="E13" s="6">
        <f t="shared" ref="E13:E16" si="5">C13*D13</f>
        <v>8055.4500000000007</v>
      </c>
      <c r="F13" s="5">
        <v>1.6</v>
      </c>
      <c r="G13" s="5">
        <v>1.3</v>
      </c>
      <c r="H13" s="5">
        <v>1.2</v>
      </c>
      <c r="I13" s="8">
        <f t="shared" si="2"/>
        <v>1034.28</v>
      </c>
      <c r="J13" s="8">
        <f t="shared" si="3"/>
        <v>1909.4400000000003</v>
      </c>
      <c r="K13" s="9">
        <f t="shared" si="4"/>
        <v>9547.2000000000007</v>
      </c>
    </row>
    <row r="14" spans="1:17" x14ac:dyDescent="0.25">
      <c r="A14" s="2" t="s">
        <v>53</v>
      </c>
      <c r="B14" s="2">
        <v>5724</v>
      </c>
      <c r="C14" s="2">
        <f t="shared" si="0"/>
        <v>6325.0199999999995</v>
      </c>
      <c r="D14" s="5">
        <v>1.35</v>
      </c>
      <c r="E14" s="6">
        <f t="shared" si="5"/>
        <v>8538.777</v>
      </c>
      <c r="F14" s="5">
        <v>1.6</v>
      </c>
      <c r="G14" s="5">
        <v>1.3</v>
      </c>
      <c r="H14" s="5">
        <v>1.2</v>
      </c>
      <c r="I14" s="8">
        <f t="shared" si="2"/>
        <v>1096.3367999999998</v>
      </c>
      <c r="J14" s="8">
        <f t="shared" si="3"/>
        <v>2024.0064</v>
      </c>
      <c r="K14" s="9">
        <f t="shared" si="4"/>
        <v>10120.031999999999</v>
      </c>
    </row>
    <row r="15" spans="1:17" x14ac:dyDescent="0.25">
      <c r="A15" s="2" t="s">
        <v>54</v>
      </c>
      <c r="B15" s="2">
        <v>6048</v>
      </c>
      <c r="C15" s="2">
        <f t="shared" si="0"/>
        <v>6683.04</v>
      </c>
      <c r="D15" s="5">
        <v>1.35</v>
      </c>
      <c r="E15" s="6">
        <f t="shared" si="5"/>
        <v>9022.1040000000012</v>
      </c>
      <c r="F15" s="5">
        <v>1.6</v>
      </c>
      <c r="G15" s="5">
        <v>1.3</v>
      </c>
      <c r="H15" s="5">
        <v>1.2</v>
      </c>
      <c r="I15" s="8">
        <f t="shared" si="2"/>
        <v>1158.3936000000001</v>
      </c>
      <c r="J15" s="8">
        <f t="shared" si="3"/>
        <v>2138.5728000000004</v>
      </c>
      <c r="K15" s="9">
        <f t="shared" si="4"/>
        <v>10692.864000000001</v>
      </c>
    </row>
    <row r="16" spans="1:17" x14ac:dyDescent="0.25">
      <c r="A16" s="2" t="s">
        <v>55</v>
      </c>
      <c r="B16" s="2">
        <v>6777</v>
      </c>
      <c r="C16" s="2">
        <f t="shared" si="0"/>
        <v>7488.585</v>
      </c>
      <c r="D16" s="5">
        <v>1.35</v>
      </c>
      <c r="E16" s="6">
        <f t="shared" si="5"/>
        <v>10109.589750000001</v>
      </c>
      <c r="F16" s="5">
        <v>1.6</v>
      </c>
      <c r="G16" s="5">
        <v>1.3</v>
      </c>
      <c r="H16" s="5">
        <v>1.2</v>
      </c>
      <c r="I16" s="8">
        <f t="shared" si="2"/>
        <v>1298.0214000000001</v>
      </c>
      <c r="J16" s="8">
        <f t="shared" si="3"/>
        <v>2396.3472000000002</v>
      </c>
      <c r="K16" s="9">
        <f t="shared" si="4"/>
        <v>11981.736000000001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38AD-FD30-4A2C-BAEA-1FEC0820C0B1}">
  <dimension ref="A1:Q16"/>
  <sheetViews>
    <sheetView zoomScale="80" zoomScaleNormal="80" workbookViewId="0">
      <selection activeCell="R19" sqref="R19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12.85546875" style="3" hidden="1" customWidth="1"/>
    <col min="9" max="9" width="14.140625" style="3" bestFit="1" customWidth="1"/>
    <col min="10" max="10" width="12.140625" style="3" customWidth="1"/>
    <col min="11" max="16384" width="11.42578125" style="3"/>
  </cols>
  <sheetData>
    <row r="1" spans="1:17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7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56</v>
      </c>
      <c r="G2" s="14" t="s">
        <v>57</v>
      </c>
      <c r="H2" s="14" t="s">
        <v>58</v>
      </c>
      <c r="I2" s="14" t="s">
        <v>38</v>
      </c>
      <c r="J2" s="14" t="s">
        <v>59</v>
      </c>
      <c r="K2" s="10" t="s">
        <v>9</v>
      </c>
    </row>
    <row r="3" spans="1:17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6</v>
      </c>
    </row>
    <row r="4" spans="1:17" x14ac:dyDescent="0.25">
      <c r="A4" s="2" t="s">
        <v>45</v>
      </c>
      <c r="B4" s="6">
        <v>26740</v>
      </c>
      <c r="C4" s="5">
        <f t="shared" ref="C4:C16" si="0">B4*$C$3</f>
        <v>29547.7</v>
      </c>
      <c r="D4" s="5">
        <v>1.35</v>
      </c>
      <c r="E4" s="6">
        <f t="shared" ref="E4:E11" si="1">C4*D4</f>
        <v>39889.395000000004</v>
      </c>
      <c r="F4" s="5">
        <v>1.55</v>
      </c>
      <c r="G4" s="5">
        <v>1.3</v>
      </c>
      <c r="H4" s="5">
        <v>1.2</v>
      </c>
      <c r="I4" s="8">
        <f>C4*F4*G4/$I$3</f>
        <v>4961.5512916666676</v>
      </c>
      <c r="J4" s="8">
        <f>C4*F4*H4/$J$3</f>
        <v>9159.7870000000003</v>
      </c>
      <c r="K4" s="9">
        <f>C4*F4</f>
        <v>45798.935000000005</v>
      </c>
    </row>
    <row r="5" spans="1:17" ht="24.75" customHeight="1" x14ac:dyDescent="0.25">
      <c r="A5" s="11" t="s">
        <v>46</v>
      </c>
      <c r="B5" s="6">
        <v>24695</v>
      </c>
      <c r="C5" s="5">
        <f t="shared" si="0"/>
        <v>27287.974999999999</v>
      </c>
      <c r="D5" s="5">
        <v>1.35</v>
      </c>
      <c r="E5" s="6">
        <f t="shared" si="1"/>
        <v>36838.766250000001</v>
      </c>
      <c r="F5" s="5">
        <v>1.55</v>
      </c>
      <c r="G5" s="5">
        <v>1.3</v>
      </c>
      <c r="H5" s="5">
        <v>1.2</v>
      </c>
      <c r="I5" s="8">
        <f t="shared" ref="I5:I16" si="2">C5*F5*G5/$I$3</f>
        <v>4582.1058020833334</v>
      </c>
      <c r="J5" s="8">
        <f t="shared" ref="J5:J16" si="3">C5*F5*H5/$J$3</f>
        <v>8459.27225</v>
      </c>
      <c r="K5" s="9">
        <f t="shared" ref="K5:K16" si="4">C5*F5</f>
        <v>42296.361250000002</v>
      </c>
    </row>
    <row r="6" spans="1:17" x14ac:dyDescent="0.25">
      <c r="A6" s="2" t="s">
        <v>47</v>
      </c>
      <c r="B6" s="12">
        <v>2610</v>
      </c>
      <c r="C6" s="5">
        <f t="shared" si="0"/>
        <v>2884.0499999999997</v>
      </c>
      <c r="D6" s="5">
        <v>1.35</v>
      </c>
      <c r="E6" s="6">
        <f t="shared" si="1"/>
        <v>3893.4674999999997</v>
      </c>
      <c r="F6" s="5">
        <v>1.6</v>
      </c>
      <c r="G6" s="5">
        <v>1.3</v>
      </c>
      <c r="H6" s="5">
        <v>1.2</v>
      </c>
      <c r="I6" s="8">
        <f t="shared" si="2"/>
        <v>499.90199999999999</v>
      </c>
      <c r="J6" s="8">
        <f t="shared" si="3"/>
        <v>922.89599999999984</v>
      </c>
      <c r="K6" s="9">
        <f t="shared" si="4"/>
        <v>4614.4799999999996</v>
      </c>
    </row>
    <row r="7" spans="1:17" x14ac:dyDescent="0.25">
      <c r="A7" s="2" t="s">
        <v>48</v>
      </c>
      <c r="B7" s="12">
        <v>3075</v>
      </c>
      <c r="C7" s="5">
        <f t="shared" si="0"/>
        <v>3397.875</v>
      </c>
      <c r="D7" s="5">
        <v>1.35</v>
      </c>
      <c r="E7" s="6">
        <f t="shared" si="1"/>
        <v>4587.1312500000004</v>
      </c>
      <c r="F7" s="5">
        <v>1.6</v>
      </c>
      <c r="G7" s="5">
        <v>1.3</v>
      </c>
      <c r="H7" s="5">
        <v>1.2</v>
      </c>
      <c r="I7" s="8">
        <f t="shared" si="2"/>
        <v>588.96500000000003</v>
      </c>
      <c r="J7" s="8">
        <f t="shared" si="3"/>
        <v>1087.32</v>
      </c>
      <c r="K7" s="9">
        <f t="shared" si="4"/>
        <v>5436.6</v>
      </c>
    </row>
    <row r="8" spans="1:17" x14ac:dyDescent="0.25">
      <c r="A8" s="2" t="s">
        <v>49</v>
      </c>
      <c r="B8" s="12">
        <v>2770</v>
      </c>
      <c r="C8" s="5">
        <f t="shared" si="0"/>
        <v>3060.85</v>
      </c>
      <c r="D8" s="5">
        <v>1.35</v>
      </c>
      <c r="E8" s="6">
        <f t="shared" si="1"/>
        <v>4132.1475</v>
      </c>
      <c r="F8" s="5">
        <v>1.6</v>
      </c>
      <c r="G8" s="5">
        <v>1.3</v>
      </c>
      <c r="H8" s="5">
        <v>1.2</v>
      </c>
      <c r="I8" s="8">
        <f t="shared" si="2"/>
        <v>530.54733333333331</v>
      </c>
      <c r="J8" s="8">
        <f t="shared" si="3"/>
        <v>979.47199999999987</v>
      </c>
      <c r="K8" s="9">
        <f t="shared" si="4"/>
        <v>4897.3599999999997</v>
      </c>
    </row>
    <row r="9" spans="1:17" x14ac:dyDescent="0.25">
      <c r="A9" s="2" t="s">
        <v>50</v>
      </c>
      <c r="B9" s="12">
        <v>3405</v>
      </c>
      <c r="C9" s="5">
        <f t="shared" si="0"/>
        <v>3762.5250000000001</v>
      </c>
      <c r="D9" s="5">
        <v>1.35</v>
      </c>
      <c r="E9" s="6">
        <f t="shared" si="1"/>
        <v>5079.4087500000005</v>
      </c>
      <c r="F9" s="5">
        <v>1.6</v>
      </c>
      <c r="G9" s="5">
        <v>1.3</v>
      </c>
      <c r="H9" s="5">
        <v>1.2</v>
      </c>
      <c r="I9" s="8">
        <f t="shared" si="2"/>
        <v>652.17100000000016</v>
      </c>
      <c r="J9" s="8">
        <f t="shared" si="3"/>
        <v>1204.008</v>
      </c>
      <c r="K9" s="9">
        <f t="shared" si="4"/>
        <v>6020.0400000000009</v>
      </c>
    </row>
    <row r="10" spans="1:17" x14ac:dyDescent="0.25">
      <c r="A10" s="2" t="s">
        <v>51</v>
      </c>
      <c r="B10" s="12">
        <v>2875</v>
      </c>
      <c r="C10" s="5">
        <f t="shared" si="0"/>
        <v>3176.875</v>
      </c>
      <c r="D10" s="5">
        <v>1.35</v>
      </c>
      <c r="E10" s="6">
        <f t="shared" si="1"/>
        <v>4288.78125</v>
      </c>
      <c r="F10" s="5">
        <v>1.6</v>
      </c>
      <c r="G10" s="5">
        <v>1.3</v>
      </c>
      <c r="H10" s="5">
        <v>1.2</v>
      </c>
      <c r="I10" s="8">
        <f t="shared" si="2"/>
        <v>550.65833333333342</v>
      </c>
      <c r="J10" s="8">
        <f t="shared" si="3"/>
        <v>1016.5999999999999</v>
      </c>
      <c r="K10" s="9">
        <f t="shared" si="4"/>
        <v>5083</v>
      </c>
    </row>
    <row r="11" spans="1:17" x14ac:dyDescent="0.25">
      <c r="A11" s="2" t="s">
        <v>22</v>
      </c>
      <c r="B11" s="12">
        <v>8835</v>
      </c>
      <c r="C11" s="2">
        <f t="shared" si="0"/>
        <v>9762.6749999999993</v>
      </c>
      <c r="D11" s="5">
        <v>1.35</v>
      </c>
      <c r="E11" s="6">
        <f t="shared" si="1"/>
        <v>13179.61125</v>
      </c>
      <c r="F11" s="5">
        <v>1.6</v>
      </c>
      <c r="G11" s="5">
        <v>1.3</v>
      </c>
      <c r="H11" s="5">
        <v>1.2</v>
      </c>
      <c r="I11" s="8">
        <f t="shared" si="2"/>
        <v>1692.1969999999999</v>
      </c>
      <c r="J11" s="8">
        <f t="shared" si="3"/>
        <v>3124.056</v>
      </c>
      <c r="K11" s="9">
        <f t="shared" si="4"/>
        <v>15620.279999999999</v>
      </c>
      <c r="Q11" s="3" t="s">
        <v>44</v>
      </c>
    </row>
    <row r="12" spans="1:17" x14ac:dyDescent="0.25">
      <c r="A12" s="2" t="s">
        <v>14</v>
      </c>
      <c r="B12" s="2">
        <v>10280</v>
      </c>
      <c r="C12" s="2">
        <f t="shared" si="0"/>
        <v>11359.4</v>
      </c>
      <c r="D12" s="5">
        <v>1.35</v>
      </c>
      <c r="E12" s="6">
        <f>C12*D12</f>
        <v>15335.19</v>
      </c>
      <c r="F12" s="5">
        <v>1.6</v>
      </c>
      <c r="G12" s="5">
        <v>1.3</v>
      </c>
      <c r="H12" s="5">
        <v>1.2</v>
      </c>
      <c r="I12" s="8">
        <f t="shared" si="2"/>
        <v>1968.962666666667</v>
      </c>
      <c r="J12" s="8">
        <f t="shared" si="3"/>
        <v>3635.0079999999998</v>
      </c>
      <c r="K12" s="9">
        <f t="shared" si="4"/>
        <v>18175.04</v>
      </c>
    </row>
    <row r="13" spans="1:17" x14ac:dyDescent="0.25">
      <c r="A13" s="2" t="s">
        <v>52</v>
      </c>
      <c r="B13" s="2">
        <v>7125</v>
      </c>
      <c r="C13" s="2">
        <f t="shared" si="0"/>
        <v>7873.125</v>
      </c>
      <c r="D13" s="5">
        <v>1.35</v>
      </c>
      <c r="E13" s="6">
        <f t="shared" ref="E13:E16" si="5">C13*D13</f>
        <v>10628.71875</v>
      </c>
      <c r="F13" s="5">
        <v>1.6</v>
      </c>
      <c r="G13" s="5">
        <v>1.3</v>
      </c>
      <c r="H13" s="5">
        <v>1.2</v>
      </c>
      <c r="I13" s="8">
        <f t="shared" si="2"/>
        <v>1364.675</v>
      </c>
      <c r="J13" s="8">
        <f t="shared" si="3"/>
        <v>2519.4</v>
      </c>
      <c r="K13" s="9">
        <f t="shared" si="4"/>
        <v>12597</v>
      </c>
    </row>
    <row r="14" spans="1:17" x14ac:dyDescent="0.25">
      <c r="A14" s="2" t="s">
        <v>53</v>
      </c>
      <c r="B14" s="2">
        <v>7560</v>
      </c>
      <c r="C14" s="2">
        <f t="shared" si="0"/>
        <v>8353.7999999999993</v>
      </c>
      <c r="D14" s="5">
        <v>1.35</v>
      </c>
      <c r="E14" s="6">
        <f t="shared" si="5"/>
        <v>11277.63</v>
      </c>
      <c r="F14" s="5">
        <v>1.6</v>
      </c>
      <c r="G14" s="5">
        <v>1.3</v>
      </c>
      <c r="H14" s="5">
        <v>1.2</v>
      </c>
      <c r="I14" s="8">
        <f t="shared" si="2"/>
        <v>1447.9920000000002</v>
      </c>
      <c r="J14" s="8">
        <f t="shared" si="3"/>
        <v>2673.2159999999999</v>
      </c>
      <c r="K14" s="9">
        <f t="shared" si="4"/>
        <v>13366.08</v>
      </c>
    </row>
    <row r="15" spans="1:17" x14ac:dyDescent="0.25">
      <c r="A15" s="2" t="s">
        <v>54</v>
      </c>
      <c r="B15" s="2">
        <v>8110</v>
      </c>
      <c r="C15" s="2">
        <f t="shared" si="0"/>
        <v>8961.5499999999993</v>
      </c>
      <c r="D15" s="5">
        <v>1.35</v>
      </c>
      <c r="E15" s="6">
        <f t="shared" si="5"/>
        <v>12098.092500000001</v>
      </c>
      <c r="F15" s="5">
        <v>1.6</v>
      </c>
      <c r="G15" s="5">
        <v>1.3</v>
      </c>
      <c r="H15" s="5">
        <v>1.2</v>
      </c>
      <c r="I15" s="8">
        <f t="shared" si="2"/>
        <v>1553.3353333333334</v>
      </c>
      <c r="J15" s="8">
        <f t="shared" si="3"/>
        <v>2867.6959999999999</v>
      </c>
      <c r="K15" s="9">
        <f t="shared" si="4"/>
        <v>14338.48</v>
      </c>
    </row>
    <row r="16" spans="1:17" x14ac:dyDescent="0.25">
      <c r="A16" s="2" t="s">
        <v>55</v>
      </c>
      <c r="B16" s="2">
        <v>9035</v>
      </c>
      <c r="C16" s="2">
        <f t="shared" si="0"/>
        <v>9983.6749999999993</v>
      </c>
      <c r="D16" s="5">
        <v>1.35</v>
      </c>
      <c r="E16" s="6">
        <f t="shared" si="5"/>
        <v>13477.96125</v>
      </c>
      <c r="F16" s="5">
        <v>1.6</v>
      </c>
      <c r="G16" s="5">
        <v>1.3</v>
      </c>
      <c r="H16" s="5">
        <v>1.2</v>
      </c>
      <c r="I16" s="8">
        <f t="shared" si="2"/>
        <v>1730.5036666666665</v>
      </c>
      <c r="J16" s="8">
        <f t="shared" si="3"/>
        <v>3194.7759999999998</v>
      </c>
      <c r="K16" s="9">
        <f t="shared" si="4"/>
        <v>15973.88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B687-4DA2-4952-AEF3-674BB083C71C}">
  <dimension ref="A1:Q16"/>
  <sheetViews>
    <sheetView zoomScale="80" zoomScaleNormal="80" workbookViewId="0">
      <selection activeCell="M12" sqref="M12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12.85546875" style="3" hidden="1" customWidth="1"/>
    <col min="9" max="9" width="14.140625" style="3" bestFit="1" customWidth="1"/>
    <col min="10" max="10" width="12.140625" style="3" customWidth="1"/>
    <col min="11" max="16384" width="11.42578125" style="3"/>
  </cols>
  <sheetData>
    <row r="1" spans="1:17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7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56</v>
      </c>
      <c r="G2" s="14" t="s">
        <v>57</v>
      </c>
      <c r="H2" s="14" t="s">
        <v>58</v>
      </c>
      <c r="I2" s="14" t="s">
        <v>38</v>
      </c>
      <c r="J2" s="14" t="s">
        <v>59</v>
      </c>
      <c r="K2" s="10" t="s">
        <v>9</v>
      </c>
    </row>
    <row r="3" spans="1:17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6</v>
      </c>
    </row>
    <row r="4" spans="1:17" x14ac:dyDescent="0.25">
      <c r="A4" s="2" t="s">
        <v>45</v>
      </c>
      <c r="B4" s="6">
        <v>30385</v>
      </c>
      <c r="C4" s="5">
        <f t="shared" ref="C4:C16" si="0">B4*$C$3</f>
        <v>33575.425000000003</v>
      </c>
      <c r="D4" s="5">
        <v>1.35</v>
      </c>
      <c r="E4" s="6">
        <f t="shared" ref="E4:E11" si="1">C4*D4</f>
        <v>45326.82375000001</v>
      </c>
      <c r="F4" s="5">
        <v>1.55</v>
      </c>
      <c r="G4" s="5">
        <v>1.3</v>
      </c>
      <c r="H4" s="5">
        <v>1.2</v>
      </c>
      <c r="I4" s="8">
        <f>C4*F4*G4/$I$3</f>
        <v>5637.8734479166678</v>
      </c>
      <c r="J4" s="8">
        <f>C4*F4*H4/$J$3</f>
        <v>10408.381750000002</v>
      </c>
      <c r="K4" s="9">
        <f>C4*F4</f>
        <v>52041.90875000001</v>
      </c>
    </row>
    <row r="5" spans="1:17" ht="24.75" customHeight="1" x14ac:dyDescent="0.25">
      <c r="A5" s="11" t="s">
        <v>46</v>
      </c>
      <c r="B5" s="6">
        <v>28215</v>
      </c>
      <c r="C5" s="5">
        <f t="shared" si="0"/>
        <v>31177.575000000001</v>
      </c>
      <c r="D5" s="5">
        <v>1.35</v>
      </c>
      <c r="E5" s="6">
        <f t="shared" si="1"/>
        <v>42089.726250000007</v>
      </c>
      <c r="F5" s="5">
        <v>1.55</v>
      </c>
      <c r="G5" s="5">
        <v>1.3</v>
      </c>
      <c r="H5" s="5">
        <v>1.2</v>
      </c>
      <c r="I5" s="8">
        <f t="shared" ref="I5:I16" si="2">C5*F5*G5/$I$3</f>
        <v>5235.2344687499999</v>
      </c>
      <c r="J5" s="8">
        <f t="shared" ref="J5:J16" si="3">C5*F5*H5/$J$3</f>
        <v>9665.0482499999998</v>
      </c>
      <c r="K5" s="9">
        <f t="shared" ref="K5:K16" si="4">C5*F5</f>
        <v>48325.241249999999</v>
      </c>
    </row>
    <row r="6" spans="1:17" x14ac:dyDescent="0.25">
      <c r="A6" s="2" t="s">
        <v>47</v>
      </c>
      <c r="B6" s="12">
        <v>2900</v>
      </c>
      <c r="C6" s="5">
        <f t="shared" si="0"/>
        <v>3204.5</v>
      </c>
      <c r="D6" s="5">
        <v>1.35</v>
      </c>
      <c r="E6" s="6">
        <f t="shared" si="1"/>
        <v>4326.0750000000007</v>
      </c>
      <c r="F6" s="5">
        <v>1.6</v>
      </c>
      <c r="G6" s="5">
        <v>1.3</v>
      </c>
      <c r="H6" s="5">
        <v>1.2</v>
      </c>
      <c r="I6" s="8">
        <f t="shared" si="2"/>
        <v>555.44666666666683</v>
      </c>
      <c r="J6" s="8">
        <f t="shared" si="3"/>
        <v>1025.44</v>
      </c>
      <c r="K6" s="9">
        <f t="shared" si="4"/>
        <v>5127.2000000000007</v>
      </c>
    </row>
    <row r="7" spans="1:17" x14ac:dyDescent="0.25">
      <c r="A7" s="2" t="s">
        <v>48</v>
      </c>
      <c r="B7" s="12">
        <v>3425</v>
      </c>
      <c r="C7" s="5">
        <f t="shared" si="0"/>
        <v>3784.625</v>
      </c>
      <c r="D7" s="5">
        <v>1.35</v>
      </c>
      <c r="E7" s="6">
        <f t="shared" si="1"/>
        <v>5109.2437500000005</v>
      </c>
      <c r="F7" s="5">
        <v>1.6</v>
      </c>
      <c r="G7" s="5">
        <v>1.3</v>
      </c>
      <c r="H7" s="5">
        <v>1.2</v>
      </c>
      <c r="I7" s="8">
        <f t="shared" si="2"/>
        <v>656.00166666666678</v>
      </c>
      <c r="J7" s="8">
        <f t="shared" si="3"/>
        <v>1211.0800000000002</v>
      </c>
      <c r="K7" s="9">
        <f t="shared" si="4"/>
        <v>6055.4000000000005</v>
      </c>
    </row>
    <row r="8" spans="1:17" x14ac:dyDescent="0.25">
      <c r="A8" s="2" t="s">
        <v>49</v>
      </c>
      <c r="B8" s="12">
        <v>3185</v>
      </c>
      <c r="C8" s="5">
        <f t="shared" si="0"/>
        <v>3519.4249999999997</v>
      </c>
      <c r="D8" s="5">
        <v>1.35</v>
      </c>
      <c r="E8" s="6">
        <f t="shared" si="1"/>
        <v>4751.2237500000001</v>
      </c>
      <c r="F8" s="5">
        <v>1.6</v>
      </c>
      <c r="G8" s="5">
        <v>1.3</v>
      </c>
      <c r="H8" s="5">
        <v>1.2</v>
      </c>
      <c r="I8" s="8">
        <f t="shared" si="2"/>
        <v>610.0336666666667</v>
      </c>
      <c r="J8" s="8">
        <f t="shared" si="3"/>
        <v>1126.2159999999999</v>
      </c>
      <c r="K8" s="9">
        <f t="shared" si="4"/>
        <v>5631.08</v>
      </c>
    </row>
    <row r="9" spans="1:17" x14ac:dyDescent="0.25">
      <c r="A9" s="2" t="s">
        <v>50</v>
      </c>
      <c r="B9" s="12">
        <v>3790</v>
      </c>
      <c r="C9" s="5">
        <f t="shared" si="0"/>
        <v>4187.95</v>
      </c>
      <c r="D9" s="5">
        <v>1.35</v>
      </c>
      <c r="E9" s="6">
        <f t="shared" si="1"/>
        <v>5653.7325000000001</v>
      </c>
      <c r="F9" s="5">
        <v>1.6</v>
      </c>
      <c r="G9" s="5">
        <v>1.3</v>
      </c>
      <c r="H9" s="5">
        <v>1.2</v>
      </c>
      <c r="I9" s="8">
        <f t="shared" si="2"/>
        <v>725.91133333333346</v>
      </c>
      <c r="J9" s="8">
        <f t="shared" si="3"/>
        <v>1340.144</v>
      </c>
      <c r="K9" s="9">
        <f t="shared" si="4"/>
        <v>6700.72</v>
      </c>
    </row>
    <row r="10" spans="1:17" x14ac:dyDescent="0.25">
      <c r="A10" s="2" t="s">
        <v>51</v>
      </c>
      <c r="B10" s="12">
        <v>3195</v>
      </c>
      <c r="C10" s="5">
        <f t="shared" si="0"/>
        <v>3530.4749999999999</v>
      </c>
      <c r="D10" s="5">
        <v>1.35</v>
      </c>
      <c r="E10" s="6">
        <f t="shared" si="1"/>
        <v>4766.1412500000006</v>
      </c>
      <c r="F10" s="5">
        <v>1.6</v>
      </c>
      <c r="G10" s="5">
        <v>1.3</v>
      </c>
      <c r="H10" s="5">
        <v>1.2</v>
      </c>
      <c r="I10" s="8">
        <f t="shared" si="2"/>
        <v>611.94900000000007</v>
      </c>
      <c r="J10" s="8">
        <f t="shared" si="3"/>
        <v>1129.752</v>
      </c>
      <c r="K10" s="9">
        <f t="shared" si="4"/>
        <v>5648.76</v>
      </c>
    </row>
    <row r="11" spans="1:17" x14ac:dyDescent="0.25">
      <c r="A11" s="2" t="s">
        <v>22</v>
      </c>
      <c r="B11" s="12">
        <v>9835</v>
      </c>
      <c r="C11" s="2">
        <f t="shared" si="0"/>
        <v>10867.674999999999</v>
      </c>
      <c r="D11" s="5">
        <v>1.35</v>
      </c>
      <c r="E11" s="6">
        <f t="shared" si="1"/>
        <v>14671.36125</v>
      </c>
      <c r="F11" s="5">
        <v>1.6</v>
      </c>
      <c r="G11" s="5">
        <v>1.3</v>
      </c>
      <c r="H11" s="5">
        <v>1.2</v>
      </c>
      <c r="I11" s="8">
        <f t="shared" si="2"/>
        <v>1883.7303333333332</v>
      </c>
      <c r="J11" s="8">
        <f t="shared" si="3"/>
        <v>3477.6559999999995</v>
      </c>
      <c r="K11" s="9">
        <f t="shared" si="4"/>
        <v>17388.28</v>
      </c>
      <c r="Q11" s="3" t="s">
        <v>44</v>
      </c>
    </row>
    <row r="12" spans="1:17" x14ac:dyDescent="0.25">
      <c r="A12" s="2" t="s">
        <v>14</v>
      </c>
      <c r="B12" s="2">
        <v>11440</v>
      </c>
      <c r="C12" s="2">
        <f t="shared" si="0"/>
        <v>12641.199999999999</v>
      </c>
      <c r="D12" s="5">
        <v>1.35</v>
      </c>
      <c r="E12" s="6">
        <f>C12*D12</f>
        <v>17065.62</v>
      </c>
      <c r="F12" s="5">
        <v>1.6</v>
      </c>
      <c r="G12" s="5">
        <v>1.3</v>
      </c>
      <c r="H12" s="5">
        <v>1.2</v>
      </c>
      <c r="I12" s="8">
        <f t="shared" si="2"/>
        <v>2191.1413333333335</v>
      </c>
      <c r="J12" s="8">
        <f t="shared" si="3"/>
        <v>4045.1839999999993</v>
      </c>
      <c r="K12" s="9">
        <f t="shared" si="4"/>
        <v>20225.919999999998</v>
      </c>
    </row>
    <row r="13" spans="1:17" x14ac:dyDescent="0.25">
      <c r="A13" s="2" t="s">
        <v>52</v>
      </c>
      <c r="B13" s="2">
        <v>7935</v>
      </c>
      <c r="C13" s="2">
        <f t="shared" si="0"/>
        <v>8768.1749999999993</v>
      </c>
      <c r="D13" s="5">
        <v>1.35</v>
      </c>
      <c r="E13" s="6">
        <f t="shared" ref="E13:E16" si="5">C13*D13</f>
        <v>11837.036249999999</v>
      </c>
      <c r="F13" s="5">
        <v>1.6</v>
      </c>
      <c r="G13" s="5">
        <v>1.3</v>
      </c>
      <c r="H13" s="5">
        <v>1.2</v>
      </c>
      <c r="I13" s="8">
        <f t="shared" si="2"/>
        <v>1519.817</v>
      </c>
      <c r="J13" s="8">
        <f t="shared" si="3"/>
        <v>2805.8160000000003</v>
      </c>
      <c r="K13" s="9">
        <f t="shared" si="4"/>
        <v>14029.08</v>
      </c>
    </row>
    <row r="14" spans="1:17" x14ac:dyDescent="0.25">
      <c r="A14" s="2" t="s">
        <v>53</v>
      </c>
      <c r="B14" s="2">
        <v>8415</v>
      </c>
      <c r="C14" s="2">
        <f t="shared" si="0"/>
        <v>9298.5750000000007</v>
      </c>
      <c r="D14" s="5">
        <v>1.35</v>
      </c>
      <c r="E14" s="6">
        <f t="shared" si="5"/>
        <v>12553.076250000002</v>
      </c>
      <c r="F14" s="5">
        <v>1.6</v>
      </c>
      <c r="G14" s="5">
        <v>1.3</v>
      </c>
      <c r="H14" s="5">
        <v>1.2</v>
      </c>
      <c r="I14" s="8">
        <f t="shared" si="2"/>
        <v>1611.7530000000004</v>
      </c>
      <c r="J14" s="8">
        <f t="shared" si="3"/>
        <v>2975.5439999999999</v>
      </c>
      <c r="K14" s="9">
        <f t="shared" si="4"/>
        <v>14877.720000000001</v>
      </c>
    </row>
    <row r="15" spans="1:17" x14ac:dyDescent="0.25">
      <c r="A15" s="2" t="s">
        <v>54</v>
      </c>
      <c r="B15" s="2">
        <v>9025</v>
      </c>
      <c r="C15" s="2">
        <f t="shared" si="0"/>
        <v>9972.625</v>
      </c>
      <c r="D15" s="5">
        <v>1.35</v>
      </c>
      <c r="E15" s="6">
        <f t="shared" si="5"/>
        <v>13463.043750000001</v>
      </c>
      <c r="F15" s="5">
        <v>1.6</v>
      </c>
      <c r="G15" s="5">
        <v>1.3</v>
      </c>
      <c r="H15" s="5">
        <v>1.2</v>
      </c>
      <c r="I15" s="8">
        <f t="shared" si="2"/>
        <v>1728.5883333333334</v>
      </c>
      <c r="J15" s="8">
        <f t="shared" si="3"/>
        <v>3191.24</v>
      </c>
      <c r="K15" s="9">
        <f t="shared" si="4"/>
        <v>15956.2</v>
      </c>
    </row>
    <row r="16" spans="1:17" x14ac:dyDescent="0.25">
      <c r="A16" s="2" t="s">
        <v>55</v>
      </c>
      <c r="B16" s="2">
        <v>10055</v>
      </c>
      <c r="C16" s="2">
        <f t="shared" si="0"/>
        <v>11110.775</v>
      </c>
      <c r="D16" s="5">
        <v>1.35</v>
      </c>
      <c r="E16" s="6">
        <f t="shared" si="5"/>
        <v>14999.546250000001</v>
      </c>
      <c r="F16" s="5">
        <v>1.6</v>
      </c>
      <c r="G16" s="5">
        <v>1.3</v>
      </c>
      <c r="H16" s="5">
        <v>1.2</v>
      </c>
      <c r="I16" s="8">
        <f t="shared" si="2"/>
        <v>1925.867666666667</v>
      </c>
      <c r="J16" s="8">
        <f t="shared" si="3"/>
        <v>3555.4480000000003</v>
      </c>
      <c r="K16" s="9">
        <f t="shared" si="4"/>
        <v>17777.240000000002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B38AD-8076-4C11-AA21-4B8686CE8B4D}">
  <dimension ref="A1:Q16"/>
  <sheetViews>
    <sheetView zoomScale="80" zoomScaleNormal="80" workbookViewId="0">
      <selection activeCell="N24" sqref="N24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12.85546875" style="3" hidden="1" customWidth="1"/>
    <col min="9" max="9" width="14.140625" style="3" bestFit="1" customWidth="1"/>
    <col min="10" max="10" width="12.140625" style="3" customWidth="1"/>
    <col min="11" max="16384" width="11.42578125" style="3"/>
  </cols>
  <sheetData>
    <row r="1" spans="1:17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7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56</v>
      </c>
      <c r="G2" s="14" t="s">
        <v>57</v>
      </c>
      <c r="H2" s="14" t="s">
        <v>58</v>
      </c>
      <c r="I2" s="14" t="s">
        <v>38</v>
      </c>
      <c r="J2" s="14" t="s">
        <v>59</v>
      </c>
      <c r="K2" s="10" t="s">
        <v>9</v>
      </c>
    </row>
    <row r="3" spans="1:17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6</v>
      </c>
    </row>
    <row r="4" spans="1:17" x14ac:dyDescent="0.25">
      <c r="A4" s="2" t="s">
        <v>45</v>
      </c>
      <c r="B4" s="6">
        <v>31100</v>
      </c>
      <c r="C4" s="5">
        <f t="shared" ref="C4:C16" si="0">B4*$C$3</f>
        <v>34365.5</v>
      </c>
      <c r="D4" s="5">
        <v>1.35</v>
      </c>
      <c r="E4" s="6">
        <f t="shared" ref="E4:E11" si="1">C4*D4</f>
        <v>46393.425000000003</v>
      </c>
      <c r="F4" s="5">
        <v>1.55</v>
      </c>
      <c r="G4" s="5">
        <v>1.3</v>
      </c>
      <c r="H4" s="5">
        <v>1.2</v>
      </c>
      <c r="I4" s="8">
        <f>C4*F4*G4/$I$3</f>
        <v>5770.5402083333329</v>
      </c>
      <c r="J4" s="8">
        <f>C4*F4*H4/$J$3</f>
        <v>10653.305</v>
      </c>
      <c r="K4" s="9">
        <f>C4*F4</f>
        <v>53266.525000000001</v>
      </c>
    </row>
    <row r="5" spans="1:17" ht="24.75" customHeight="1" x14ac:dyDescent="0.25">
      <c r="A5" s="11" t="s">
        <v>46</v>
      </c>
      <c r="B5" s="6">
        <v>30060</v>
      </c>
      <c r="C5" s="5">
        <f t="shared" si="0"/>
        <v>33216.300000000003</v>
      </c>
      <c r="D5" s="5">
        <v>1.35</v>
      </c>
      <c r="E5" s="6">
        <f t="shared" si="1"/>
        <v>44842.005000000005</v>
      </c>
      <c r="F5" s="5">
        <v>1.55</v>
      </c>
      <c r="G5" s="5">
        <v>1.3</v>
      </c>
      <c r="H5" s="5">
        <v>1.2</v>
      </c>
      <c r="I5" s="8">
        <f t="shared" ref="I5:I16" si="2">C5*F5*G5/$I$3</f>
        <v>5577.5703750000002</v>
      </c>
      <c r="J5" s="8">
        <f t="shared" ref="J5:J16" si="3">C5*F5*H5/$J$3</f>
        <v>10297.053000000002</v>
      </c>
      <c r="K5" s="9">
        <f t="shared" ref="K5:K16" si="4">C5*F5</f>
        <v>51485.265000000007</v>
      </c>
    </row>
    <row r="6" spans="1:17" x14ac:dyDescent="0.25">
      <c r="A6" s="2" t="s">
        <v>47</v>
      </c>
      <c r="B6" s="12">
        <v>3090</v>
      </c>
      <c r="C6" s="5">
        <f t="shared" si="0"/>
        <v>3414.45</v>
      </c>
      <c r="D6" s="5">
        <v>1.35</v>
      </c>
      <c r="E6" s="6">
        <f t="shared" si="1"/>
        <v>4609.5074999999997</v>
      </c>
      <c r="F6" s="5">
        <v>1.6</v>
      </c>
      <c r="G6" s="5">
        <v>1.3</v>
      </c>
      <c r="H6" s="5">
        <v>1.2</v>
      </c>
      <c r="I6" s="8">
        <f t="shared" si="2"/>
        <v>591.83800000000008</v>
      </c>
      <c r="J6" s="8">
        <f t="shared" si="3"/>
        <v>1092.624</v>
      </c>
      <c r="K6" s="9">
        <f t="shared" si="4"/>
        <v>5463.12</v>
      </c>
    </row>
    <row r="7" spans="1:17" x14ac:dyDescent="0.25">
      <c r="A7" s="2" t="s">
        <v>48</v>
      </c>
      <c r="B7" s="12">
        <v>3650</v>
      </c>
      <c r="C7" s="5">
        <f t="shared" si="0"/>
        <v>4033.25</v>
      </c>
      <c r="D7" s="5">
        <v>1.35</v>
      </c>
      <c r="E7" s="6">
        <f t="shared" si="1"/>
        <v>5444.8875000000007</v>
      </c>
      <c r="F7" s="5">
        <v>1.6</v>
      </c>
      <c r="G7" s="5">
        <v>1.3</v>
      </c>
      <c r="H7" s="5">
        <v>1.2</v>
      </c>
      <c r="I7" s="8">
        <f t="shared" si="2"/>
        <v>699.09666666666681</v>
      </c>
      <c r="J7" s="8">
        <f t="shared" si="3"/>
        <v>1290.6400000000001</v>
      </c>
      <c r="K7" s="9">
        <f t="shared" si="4"/>
        <v>6453.2000000000007</v>
      </c>
    </row>
    <row r="8" spans="1:17" x14ac:dyDescent="0.25">
      <c r="A8" s="2" t="s">
        <v>49</v>
      </c>
      <c r="B8" s="12">
        <v>3395</v>
      </c>
      <c r="C8" s="5">
        <f t="shared" si="0"/>
        <v>3751.4749999999999</v>
      </c>
      <c r="D8" s="5">
        <v>1.35</v>
      </c>
      <c r="E8" s="6">
        <f t="shared" si="1"/>
        <v>5064.49125</v>
      </c>
      <c r="F8" s="5">
        <v>1.6</v>
      </c>
      <c r="G8" s="5">
        <v>1.3</v>
      </c>
      <c r="H8" s="5">
        <v>1.2</v>
      </c>
      <c r="I8" s="8">
        <f t="shared" si="2"/>
        <v>650.2556666666668</v>
      </c>
      <c r="J8" s="8">
        <f t="shared" si="3"/>
        <v>1200.472</v>
      </c>
      <c r="K8" s="9">
        <f t="shared" si="4"/>
        <v>6002.3600000000006</v>
      </c>
    </row>
    <row r="9" spans="1:17" x14ac:dyDescent="0.25">
      <c r="A9" s="2" t="s">
        <v>50</v>
      </c>
      <c r="B9" s="12">
        <v>4035</v>
      </c>
      <c r="C9" s="5">
        <f t="shared" si="0"/>
        <v>4458.6750000000002</v>
      </c>
      <c r="D9" s="5">
        <v>1.35</v>
      </c>
      <c r="E9" s="6">
        <f t="shared" si="1"/>
        <v>6019.2112500000003</v>
      </c>
      <c r="F9" s="5">
        <v>1.6</v>
      </c>
      <c r="G9" s="5">
        <v>1.3</v>
      </c>
      <c r="H9" s="5">
        <v>1.2</v>
      </c>
      <c r="I9" s="8">
        <f t="shared" si="2"/>
        <v>772.8370000000001</v>
      </c>
      <c r="J9" s="8">
        <f t="shared" si="3"/>
        <v>1426.7760000000001</v>
      </c>
      <c r="K9" s="9">
        <f t="shared" si="4"/>
        <v>7133.880000000001</v>
      </c>
    </row>
    <row r="10" spans="1:17" x14ac:dyDescent="0.25">
      <c r="A10" s="2" t="s">
        <v>51</v>
      </c>
      <c r="B10" s="12">
        <v>3405</v>
      </c>
      <c r="C10" s="5">
        <f t="shared" si="0"/>
        <v>3762.5250000000001</v>
      </c>
      <c r="D10" s="5">
        <v>1.35</v>
      </c>
      <c r="E10" s="6">
        <f t="shared" si="1"/>
        <v>5079.4087500000005</v>
      </c>
      <c r="F10" s="5">
        <v>1.6</v>
      </c>
      <c r="G10" s="5">
        <v>1.3</v>
      </c>
      <c r="H10" s="5">
        <v>1.2</v>
      </c>
      <c r="I10" s="8">
        <f t="shared" si="2"/>
        <v>652.17100000000016</v>
      </c>
      <c r="J10" s="8">
        <f t="shared" si="3"/>
        <v>1204.008</v>
      </c>
      <c r="K10" s="9">
        <f t="shared" si="4"/>
        <v>6020.0400000000009</v>
      </c>
    </row>
    <row r="11" spans="1:17" x14ac:dyDescent="0.25">
      <c r="A11" s="2" t="s">
        <v>22</v>
      </c>
      <c r="B11" s="12">
        <v>10475</v>
      </c>
      <c r="C11" s="2">
        <f t="shared" si="0"/>
        <v>11574.875</v>
      </c>
      <c r="D11" s="5">
        <v>1.35</v>
      </c>
      <c r="E11" s="6">
        <f t="shared" si="1"/>
        <v>15626.081250000001</v>
      </c>
      <c r="F11" s="5">
        <v>1.6</v>
      </c>
      <c r="G11" s="5">
        <v>1.3</v>
      </c>
      <c r="H11" s="5">
        <v>1.2</v>
      </c>
      <c r="I11" s="8">
        <f t="shared" si="2"/>
        <v>2006.3116666666667</v>
      </c>
      <c r="J11" s="8">
        <f t="shared" si="3"/>
        <v>3703.9599999999996</v>
      </c>
      <c r="K11" s="9">
        <f t="shared" si="4"/>
        <v>18519.8</v>
      </c>
      <c r="Q11" s="3" t="s">
        <v>44</v>
      </c>
    </row>
    <row r="12" spans="1:17" x14ac:dyDescent="0.25">
      <c r="A12" s="2" t="s">
        <v>14</v>
      </c>
      <c r="B12" s="2">
        <v>12185</v>
      </c>
      <c r="C12" s="2">
        <f t="shared" si="0"/>
        <v>13464.424999999999</v>
      </c>
      <c r="D12" s="5">
        <v>1.35</v>
      </c>
      <c r="E12" s="6">
        <f>C12*D12</f>
        <v>18176.973750000001</v>
      </c>
      <c r="F12" s="5">
        <v>1.6</v>
      </c>
      <c r="G12" s="5">
        <v>1.3</v>
      </c>
      <c r="H12" s="5">
        <v>1.2</v>
      </c>
      <c r="I12" s="8">
        <f t="shared" si="2"/>
        <v>2333.8336666666669</v>
      </c>
      <c r="J12" s="8">
        <f t="shared" si="3"/>
        <v>4308.616</v>
      </c>
      <c r="K12" s="9">
        <f t="shared" si="4"/>
        <v>21543.08</v>
      </c>
    </row>
    <row r="13" spans="1:17" x14ac:dyDescent="0.25">
      <c r="A13" s="2" t="s">
        <v>52</v>
      </c>
      <c r="B13" s="2">
        <v>8450</v>
      </c>
      <c r="C13" s="2">
        <f t="shared" si="0"/>
        <v>9337.25</v>
      </c>
      <c r="D13" s="5">
        <v>1.35</v>
      </c>
      <c r="E13" s="6">
        <f t="shared" ref="E13:E16" si="5">C13*D13</f>
        <v>12605.2875</v>
      </c>
      <c r="F13" s="5">
        <v>1.6</v>
      </c>
      <c r="G13" s="5">
        <v>1.3</v>
      </c>
      <c r="H13" s="5">
        <v>1.2</v>
      </c>
      <c r="I13" s="8">
        <f t="shared" si="2"/>
        <v>1618.4566666666667</v>
      </c>
      <c r="J13" s="8">
        <f t="shared" si="3"/>
        <v>2987.92</v>
      </c>
      <c r="K13" s="9">
        <f t="shared" si="4"/>
        <v>14939.6</v>
      </c>
    </row>
    <row r="14" spans="1:17" x14ac:dyDescent="0.25">
      <c r="A14" s="2" t="s">
        <v>53</v>
      </c>
      <c r="B14" s="2">
        <v>8960</v>
      </c>
      <c r="C14" s="2">
        <f t="shared" si="0"/>
        <v>9900.7999999999993</v>
      </c>
      <c r="D14" s="5">
        <v>1.35</v>
      </c>
      <c r="E14" s="6">
        <f t="shared" si="5"/>
        <v>13366.08</v>
      </c>
      <c r="F14" s="5">
        <v>1.6</v>
      </c>
      <c r="G14" s="5">
        <v>1.3</v>
      </c>
      <c r="H14" s="5">
        <v>1.2</v>
      </c>
      <c r="I14" s="8">
        <f t="shared" si="2"/>
        <v>1716.1386666666667</v>
      </c>
      <c r="J14" s="8">
        <f t="shared" si="3"/>
        <v>3168.2559999999994</v>
      </c>
      <c r="K14" s="9">
        <f t="shared" si="4"/>
        <v>15841.279999999999</v>
      </c>
    </row>
    <row r="15" spans="1:17" x14ac:dyDescent="0.25">
      <c r="A15" s="2" t="s">
        <v>54</v>
      </c>
      <c r="B15" s="2">
        <v>9610</v>
      </c>
      <c r="C15" s="2">
        <f t="shared" si="0"/>
        <v>10619.05</v>
      </c>
      <c r="D15" s="5">
        <v>1.35</v>
      </c>
      <c r="E15" s="6">
        <f t="shared" si="5"/>
        <v>14335.717500000001</v>
      </c>
      <c r="F15" s="5">
        <v>1.6</v>
      </c>
      <c r="G15" s="5">
        <v>1.3</v>
      </c>
      <c r="H15" s="5">
        <v>1.2</v>
      </c>
      <c r="I15" s="8">
        <f t="shared" si="2"/>
        <v>1840.6353333333334</v>
      </c>
      <c r="J15" s="8">
        <f t="shared" si="3"/>
        <v>3398.0959999999995</v>
      </c>
      <c r="K15" s="9">
        <f t="shared" si="4"/>
        <v>16990.48</v>
      </c>
    </row>
    <row r="16" spans="1:17" x14ac:dyDescent="0.25">
      <c r="A16" s="2" t="s">
        <v>55</v>
      </c>
      <c r="B16" s="2">
        <v>10710</v>
      </c>
      <c r="C16" s="2">
        <f t="shared" si="0"/>
        <v>11834.55</v>
      </c>
      <c r="D16" s="5">
        <v>1.35</v>
      </c>
      <c r="E16" s="6">
        <f t="shared" si="5"/>
        <v>15976.6425</v>
      </c>
      <c r="F16" s="5">
        <v>1.6</v>
      </c>
      <c r="G16" s="5">
        <v>1.3</v>
      </c>
      <c r="H16" s="5">
        <v>1.2</v>
      </c>
      <c r="I16" s="8">
        <f t="shared" si="2"/>
        <v>2051.3219999999997</v>
      </c>
      <c r="J16" s="8">
        <f t="shared" si="3"/>
        <v>3787.056</v>
      </c>
      <c r="K16" s="9">
        <f t="shared" si="4"/>
        <v>18935.28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E1FE2-6CD9-414E-8256-ACD033F60875}">
  <dimension ref="A1:Q19"/>
  <sheetViews>
    <sheetView tabSelected="1" zoomScale="80" zoomScaleNormal="80" workbookViewId="0">
      <selection activeCell="B1" sqref="B1:H1048576"/>
    </sheetView>
  </sheetViews>
  <sheetFormatPr baseColWidth="10" defaultRowHeight="15" x14ac:dyDescent="0.25"/>
  <cols>
    <col min="1" max="1" width="64.1406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12.85546875" style="3" hidden="1" customWidth="1"/>
    <col min="9" max="9" width="14.140625" style="3" bestFit="1" customWidth="1"/>
    <col min="10" max="10" width="12.140625" style="3" customWidth="1"/>
    <col min="11" max="16384" width="11.42578125" style="3"/>
  </cols>
  <sheetData>
    <row r="1" spans="1:17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7" ht="3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4" t="s">
        <v>56</v>
      </c>
      <c r="G2" s="14" t="s">
        <v>57</v>
      </c>
      <c r="H2" s="14" t="s">
        <v>58</v>
      </c>
      <c r="I2" s="14" t="s">
        <v>38</v>
      </c>
      <c r="J2" s="14" t="s">
        <v>59</v>
      </c>
      <c r="K2" s="10" t="s">
        <v>9</v>
      </c>
    </row>
    <row r="3" spans="1:17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13">
        <v>6</v>
      </c>
    </row>
    <row r="4" spans="1:17" x14ac:dyDescent="0.25">
      <c r="A4" s="2" t="s">
        <v>45</v>
      </c>
      <c r="B4" s="6">
        <v>31100</v>
      </c>
      <c r="C4" s="15">
        <v>37342</v>
      </c>
      <c r="D4" s="5">
        <v>1.35</v>
      </c>
      <c r="E4" s="15">
        <f t="shared" ref="E4:E11" si="0">C4*D4</f>
        <v>50411.700000000004</v>
      </c>
      <c r="F4" s="5">
        <v>1.55</v>
      </c>
      <c r="G4" s="5">
        <v>1.3</v>
      </c>
      <c r="H4" s="5">
        <v>1.2</v>
      </c>
      <c r="I4" s="8">
        <f>C4*F4*G4/$I$3</f>
        <v>6270.3441666666668</v>
      </c>
      <c r="J4" s="8">
        <f>C4*F4*H4/$J$3</f>
        <v>11576.019999999999</v>
      </c>
      <c r="K4" s="9">
        <f>C4*F4</f>
        <v>57880.1</v>
      </c>
    </row>
    <row r="5" spans="1:17" ht="24.75" customHeight="1" x14ac:dyDescent="0.25">
      <c r="A5" s="11" t="s">
        <v>46</v>
      </c>
      <c r="B5" s="6">
        <v>30060</v>
      </c>
      <c r="C5" s="15">
        <v>35397</v>
      </c>
      <c r="D5" s="5">
        <v>1.35</v>
      </c>
      <c r="E5" s="15">
        <f t="shared" si="0"/>
        <v>47785.950000000004</v>
      </c>
      <c r="F5" s="5">
        <v>1.55</v>
      </c>
      <c r="G5" s="5">
        <v>1.3</v>
      </c>
      <c r="H5" s="5">
        <v>1.2</v>
      </c>
      <c r="I5" s="8">
        <f t="shared" ref="I5:I16" si="1">C5*F5*G5/$I$3</f>
        <v>5943.7462500000001</v>
      </c>
      <c r="J5" s="8">
        <f t="shared" ref="J5:J16" si="2">C5*F5*H5/$J$3</f>
        <v>10973.07</v>
      </c>
      <c r="K5" s="9">
        <f t="shared" ref="K5:K16" si="3">C5*F5</f>
        <v>54865.35</v>
      </c>
    </row>
    <row r="6" spans="1:17" x14ac:dyDescent="0.25">
      <c r="A6" s="2" t="s">
        <v>47</v>
      </c>
      <c r="B6" s="12">
        <v>3090</v>
      </c>
      <c r="C6" s="15">
        <v>3639</v>
      </c>
      <c r="D6" s="5">
        <v>1.35</v>
      </c>
      <c r="E6" s="15">
        <f t="shared" si="0"/>
        <v>4912.6500000000005</v>
      </c>
      <c r="F6" s="5">
        <v>1.6</v>
      </c>
      <c r="G6" s="5">
        <v>1.3</v>
      </c>
      <c r="H6" s="5">
        <v>1.2</v>
      </c>
      <c r="I6" s="8">
        <f t="shared" si="1"/>
        <v>630.7600000000001</v>
      </c>
      <c r="J6" s="8">
        <f t="shared" si="2"/>
        <v>1164.48</v>
      </c>
      <c r="K6" s="9">
        <f t="shared" si="3"/>
        <v>5822.4000000000005</v>
      </c>
    </row>
    <row r="7" spans="1:17" x14ac:dyDescent="0.25">
      <c r="A7" s="2" t="s">
        <v>48</v>
      </c>
      <c r="B7" s="12">
        <v>3650</v>
      </c>
      <c r="C7" s="15">
        <v>4296</v>
      </c>
      <c r="D7" s="5">
        <v>1.35</v>
      </c>
      <c r="E7" s="15">
        <f t="shared" si="0"/>
        <v>5799.6</v>
      </c>
      <c r="F7" s="5">
        <v>1.6</v>
      </c>
      <c r="G7" s="5">
        <v>1.3</v>
      </c>
      <c r="H7" s="5">
        <v>1.2</v>
      </c>
      <c r="I7" s="8">
        <f t="shared" si="1"/>
        <v>744.64</v>
      </c>
      <c r="J7" s="8">
        <f t="shared" si="2"/>
        <v>1374.72</v>
      </c>
      <c r="K7" s="9">
        <f t="shared" si="3"/>
        <v>6873.6</v>
      </c>
    </row>
    <row r="8" spans="1:17" x14ac:dyDescent="0.25">
      <c r="A8" s="2" t="s">
        <v>49</v>
      </c>
      <c r="B8" s="12">
        <v>3395</v>
      </c>
      <c r="C8" s="15">
        <v>3999</v>
      </c>
      <c r="D8" s="5">
        <v>1.35</v>
      </c>
      <c r="E8" s="15">
        <f t="shared" si="0"/>
        <v>5398.6500000000005</v>
      </c>
      <c r="F8" s="5">
        <v>1.6</v>
      </c>
      <c r="G8" s="5">
        <v>1.3</v>
      </c>
      <c r="H8" s="5">
        <v>1.2</v>
      </c>
      <c r="I8" s="8">
        <f t="shared" si="1"/>
        <v>693.1600000000002</v>
      </c>
      <c r="J8" s="8">
        <f t="shared" si="2"/>
        <v>1279.68</v>
      </c>
      <c r="K8" s="9">
        <f t="shared" si="3"/>
        <v>6398.4000000000005</v>
      </c>
    </row>
    <row r="9" spans="1:17" x14ac:dyDescent="0.25">
      <c r="A9" s="2" t="s">
        <v>50</v>
      </c>
      <c r="B9" s="12">
        <v>4035</v>
      </c>
      <c r="C9" s="15">
        <v>4750</v>
      </c>
      <c r="D9" s="5">
        <v>1.35</v>
      </c>
      <c r="E9" s="15">
        <f t="shared" si="0"/>
        <v>6412.5</v>
      </c>
      <c r="F9" s="5">
        <v>1.6</v>
      </c>
      <c r="G9" s="5">
        <v>1.3</v>
      </c>
      <c r="H9" s="5">
        <v>1.2</v>
      </c>
      <c r="I9" s="8">
        <f t="shared" si="1"/>
        <v>823.33333333333337</v>
      </c>
      <c r="J9" s="8">
        <f t="shared" si="2"/>
        <v>1520</v>
      </c>
      <c r="K9" s="9">
        <f t="shared" si="3"/>
        <v>7600</v>
      </c>
    </row>
    <row r="10" spans="1:17" x14ac:dyDescent="0.25">
      <c r="A10" s="2" t="s">
        <v>51</v>
      </c>
      <c r="B10" s="12">
        <v>3405</v>
      </c>
      <c r="C10" s="15">
        <v>4010</v>
      </c>
      <c r="D10" s="5">
        <v>1.35</v>
      </c>
      <c r="E10" s="15">
        <f t="shared" si="0"/>
        <v>5413.5</v>
      </c>
      <c r="F10" s="5">
        <v>1.6</v>
      </c>
      <c r="G10" s="5">
        <v>1.3</v>
      </c>
      <c r="H10" s="5">
        <v>1.2</v>
      </c>
      <c r="I10" s="8">
        <f t="shared" si="1"/>
        <v>695.06666666666672</v>
      </c>
      <c r="J10" s="8">
        <f t="shared" si="2"/>
        <v>1283.2</v>
      </c>
      <c r="K10" s="9">
        <f t="shared" si="3"/>
        <v>6416</v>
      </c>
    </row>
    <row r="11" spans="1:17" x14ac:dyDescent="0.25">
      <c r="A11" s="2" t="s">
        <v>22</v>
      </c>
      <c r="B11" s="12">
        <v>10475</v>
      </c>
      <c r="C11" s="7">
        <v>12331</v>
      </c>
      <c r="D11" s="5">
        <v>1.35</v>
      </c>
      <c r="E11" s="15">
        <f t="shared" si="0"/>
        <v>16646.850000000002</v>
      </c>
      <c r="F11" s="5">
        <v>1.6</v>
      </c>
      <c r="G11" s="5">
        <v>1.3</v>
      </c>
      <c r="H11" s="5">
        <v>1.2</v>
      </c>
      <c r="I11" s="8">
        <f t="shared" si="1"/>
        <v>2137.3733333333334</v>
      </c>
      <c r="J11" s="8">
        <f t="shared" si="2"/>
        <v>3945.92</v>
      </c>
      <c r="K11" s="9">
        <f t="shared" si="3"/>
        <v>19729.600000000002</v>
      </c>
      <c r="Q11" s="3" t="s">
        <v>44</v>
      </c>
    </row>
    <row r="12" spans="1:17" x14ac:dyDescent="0.25">
      <c r="A12" s="2" t="s">
        <v>14</v>
      </c>
      <c r="B12" s="2">
        <v>12185</v>
      </c>
      <c r="C12" s="7">
        <v>14344</v>
      </c>
      <c r="D12" s="5">
        <v>1.35</v>
      </c>
      <c r="E12" s="15">
        <f>C12*D12</f>
        <v>19364.400000000001</v>
      </c>
      <c r="F12" s="5">
        <v>1.6</v>
      </c>
      <c r="G12" s="5">
        <v>1.3</v>
      </c>
      <c r="H12" s="5">
        <v>1.2</v>
      </c>
      <c r="I12" s="8">
        <f t="shared" si="1"/>
        <v>2486.2933333333335</v>
      </c>
      <c r="J12" s="8">
        <f t="shared" si="2"/>
        <v>4590.08</v>
      </c>
      <c r="K12" s="9">
        <f t="shared" si="3"/>
        <v>22950.400000000001</v>
      </c>
    </row>
    <row r="13" spans="1:17" x14ac:dyDescent="0.25">
      <c r="A13" s="2" t="s">
        <v>52</v>
      </c>
      <c r="B13" s="2">
        <v>8450</v>
      </c>
      <c r="C13" s="7">
        <v>9944</v>
      </c>
      <c r="D13" s="5">
        <v>1.35</v>
      </c>
      <c r="E13" s="15">
        <f t="shared" ref="E13:E16" si="4">C13*D13</f>
        <v>13424.400000000001</v>
      </c>
      <c r="F13" s="5">
        <v>1.6</v>
      </c>
      <c r="G13" s="5">
        <v>1.3</v>
      </c>
      <c r="H13" s="5">
        <v>1.2</v>
      </c>
      <c r="I13" s="8">
        <f t="shared" si="1"/>
        <v>1723.626666666667</v>
      </c>
      <c r="J13" s="8">
        <f t="shared" si="2"/>
        <v>3182.08</v>
      </c>
      <c r="K13" s="9">
        <f t="shared" si="3"/>
        <v>15910.400000000001</v>
      </c>
    </row>
    <row r="14" spans="1:17" x14ac:dyDescent="0.25">
      <c r="A14" s="2" t="s">
        <v>53</v>
      </c>
      <c r="B14" s="2">
        <v>8960</v>
      </c>
      <c r="C14" s="7">
        <v>10549</v>
      </c>
      <c r="D14" s="5">
        <v>1.35</v>
      </c>
      <c r="E14" s="15">
        <f t="shared" si="4"/>
        <v>14241.150000000001</v>
      </c>
      <c r="F14" s="5">
        <v>1.6</v>
      </c>
      <c r="G14" s="5">
        <v>1.3</v>
      </c>
      <c r="H14" s="5">
        <v>1.2</v>
      </c>
      <c r="I14" s="8">
        <f t="shared" si="1"/>
        <v>1828.4933333333336</v>
      </c>
      <c r="J14" s="8">
        <f t="shared" si="2"/>
        <v>3375.6800000000003</v>
      </c>
      <c r="K14" s="9">
        <f t="shared" si="3"/>
        <v>16878.400000000001</v>
      </c>
    </row>
    <row r="15" spans="1:17" x14ac:dyDescent="0.25">
      <c r="A15" s="2" t="s">
        <v>54</v>
      </c>
      <c r="B15" s="2">
        <v>9610</v>
      </c>
      <c r="C15" s="7">
        <v>11314</v>
      </c>
      <c r="D15" s="5">
        <v>1.35</v>
      </c>
      <c r="E15" s="15">
        <f t="shared" si="4"/>
        <v>15273.900000000001</v>
      </c>
      <c r="F15" s="5">
        <v>1.6</v>
      </c>
      <c r="G15" s="5">
        <v>1.3</v>
      </c>
      <c r="H15" s="5">
        <v>1.2</v>
      </c>
      <c r="I15" s="8">
        <f t="shared" si="1"/>
        <v>1961.0933333333335</v>
      </c>
      <c r="J15" s="8">
        <f t="shared" si="2"/>
        <v>3620.48</v>
      </c>
      <c r="K15" s="9">
        <f t="shared" si="3"/>
        <v>18102.400000000001</v>
      </c>
    </row>
    <row r="16" spans="1:17" x14ac:dyDescent="0.25">
      <c r="A16" s="2" t="s">
        <v>55</v>
      </c>
      <c r="B16" s="2">
        <v>10710</v>
      </c>
      <c r="C16" s="7">
        <v>12606</v>
      </c>
      <c r="D16" s="5">
        <v>1.35</v>
      </c>
      <c r="E16" s="15">
        <f t="shared" si="4"/>
        <v>17018.100000000002</v>
      </c>
      <c r="F16" s="5">
        <v>1.6</v>
      </c>
      <c r="G16" s="5">
        <v>1.3</v>
      </c>
      <c r="H16" s="5">
        <v>1.2</v>
      </c>
      <c r="I16" s="8">
        <f t="shared" si="1"/>
        <v>2185.0400000000004</v>
      </c>
      <c r="J16" s="8">
        <f t="shared" si="2"/>
        <v>4033.92</v>
      </c>
      <c r="K16" s="9">
        <f t="shared" si="3"/>
        <v>20169.600000000002</v>
      </c>
    </row>
    <row r="17" spans="1:11" x14ac:dyDescent="0.25">
      <c r="C17" s="7"/>
      <c r="D17" s="5"/>
      <c r="E17" s="15"/>
      <c r="F17" s="5"/>
      <c r="G17" s="5"/>
      <c r="H17" s="5"/>
      <c r="I17" s="8"/>
      <c r="J17" s="8"/>
      <c r="K17" s="9"/>
    </row>
    <row r="18" spans="1:11" x14ac:dyDescent="0.25">
      <c r="A18" s="2" t="s">
        <v>60</v>
      </c>
      <c r="B18" s="2">
        <v>11670</v>
      </c>
      <c r="C18" s="7">
        <v>15190</v>
      </c>
      <c r="D18" s="5">
        <v>1.35</v>
      </c>
      <c r="E18" s="15">
        <f t="shared" ref="E17:E19" si="5">C18*D18</f>
        <v>20506.5</v>
      </c>
      <c r="F18" s="5">
        <v>1.6</v>
      </c>
      <c r="G18" s="5">
        <v>1.3</v>
      </c>
      <c r="H18" s="5">
        <v>1.2</v>
      </c>
      <c r="I18" s="8">
        <f t="shared" ref="I17:I19" si="6">C18*F18*G18/$I$3</f>
        <v>2632.9333333333334</v>
      </c>
      <c r="J18" s="8">
        <f t="shared" ref="J17:J19" si="7">C18*F18*H18/$J$3</f>
        <v>4860.8</v>
      </c>
      <c r="K18" s="9">
        <f t="shared" ref="K17:K19" si="8">C18*F18</f>
        <v>24304</v>
      </c>
    </row>
    <row r="19" spans="1:11" x14ac:dyDescent="0.25">
      <c r="A19" s="2" t="s">
        <v>61</v>
      </c>
      <c r="B19" s="2">
        <v>7085</v>
      </c>
      <c r="C19" s="7">
        <v>16482</v>
      </c>
      <c r="D19" s="5">
        <v>1.35</v>
      </c>
      <c r="E19" s="15">
        <f t="shared" si="5"/>
        <v>22250.7</v>
      </c>
      <c r="F19" s="5">
        <v>1.6</v>
      </c>
      <c r="G19" s="5">
        <v>1.3</v>
      </c>
      <c r="H19" s="5">
        <v>1.2</v>
      </c>
      <c r="I19" s="8">
        <f t="shared" si="6"/>
        <v>2856.8800000000006</v>
      </c>
      <c r="J19" s="8">
        <f t="shared" si="7"/>
        <v>5274.24</v>
      </c>
      <c r="K19" s="9">
        <f t="shared" si="8"/>
        <v>26371.200000000001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zoomScale="80" zoomScaleNormal="80" workbookViewId="0">
      <selection activeCell="R21" sqref="R21"/>
    </sheetView>
  </sheetViews>
  <sheetFormatPr baseColWidth="10" defaultRowHeight="15" x14ac:dyDescent="0.25"/>
  <cols>
    <col min="1" max="1" width="46.57031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2" t="s">
        <v>11</v>
      </c>
      <c r="B4" s="5">
        <v>7208</v>
      </c>
      <c r="C4" s="5">
        <f t="shared" ref="C4:C9" si="0">B4*$C$3</f>
        <v>8721.68</v>
      </c>
      <c r="D4" s="5">
        <v>1.1499999999999999</v>
      </c>
      <c r="E4" s="6">
        <f t="shared" ref="E4:E5" si="1">C4*D4</f>
        <v>10029.931999999999</v>
      </c>
      <c r="F4" s="5">
        <v>1.5</v>
      </c>
      <c r="G4" s="5">
        <v>1.28</v>
      </c>
      <c r="H4" s="7">
        <f t="shared" ref="H4:H5" si="2">C4*F4*G4</f>
        <v>16745.625599999999</v>
      </c>
      <c r="I4" s="8">
        <f t="shared" ref="I4:I5" si="3">H4/$I$3</f>
        <v>1395.4687999999999</v>
      </c>
      <c r="J4" s="9">
        <f>H4*$J$3</f>
        <v>12559.2192</v>
      </c>
    </row>
    <row r="5" spans="1:10" x14ac:dyDescent="0.25">
      <c r="A5" s="2" t="s">
        <v>12</v>
      </c>
      <c r="B5" s="5">
        <v>6831</v>
      </c>
      <c r="C5" s="5">
        <f t="shared" si="0"/>
        <v>8265.51</v>
      </c>
      <c r="D5" s="5">
        <v>1.1499999999999999</v>
      </c>
      <c r="E5" s="6">
        <f t="shared" si="1"/>
        <v>9505.3364999999994</v>
      </c>
      <c r="F5" s="5">
        <v>1.5</v>
      </c>
      <c r="G5" s="5">
        <v>1.28</v>
      </c>
      <c r="H5" s="7">
        <f t="shared" si="2"/>
        <v>15869.779199999999</v>
      </c>
      <c r="I5" s="8">
        <f t="shared" si="3"/>
        <v>1322.4815999999998</v>
      </c>
      <c r="J5" s="9">
        <f t="shared" ref="J5" si="4">H5*$J$3</f>
        <v>11902.3344</v>
      </c>
    </row>
    <row r="6" spans="1:10" x14ac:dyDescent="0.25">
      <c r="A6" s="2" t="s">
        <v>13</v>
      </c>
      <c r="B6" s="2">
        <v>2855</v>
      </c>
      <c r="C6" s="5">
        <f t="shared" si="0"/>
        <v>3454.5499999999997</v>
      </c>
      <c r="D6" s="5">
        <v>1.1499999999999999</v>
      </c>
      <c r="E6" s="6">
        <f t="shared" ref="E6:E7" si="5">C6*D6</f>
        <v>3972.7324999999992</v>
      </c>
      <c r="F6" s="5">
        <v>1.5</v>
      </c>
      <c r="G6" s="5">
        <v>1.28</v>
      </c>
      <c r="H6" s="7">
        <f t="shared" ref="H6:H7" si="6">C6*F6*G6</f>
        <v>6632.7359999999999</v>
      </c>
      <c r="I6" s="8">
        <f t="shared" ref="I6:I7" si="7">H6/$I$3</f>
        <v>552.72799999999995</v>
      </c>
      <c r="J6" s="9">
        <f>H6*$J$3</f>
        <v>4974.5519999999997</v>
      </c>
    </row>
    <row r="7" spans="1:10" x14ac:dyDescent="0.25">
      <c r="A7" s="2" t="s">
        <v>14</v>
      </c>
      <c r="B7" s="2">
        <v>2846</v>
      </c>
      <c r="C7" s="5">
        <f t="shared" si="0"/>
        <v>3443.66</v>
      </c>
      <c r="D7" s="5">
        <v>1.1499999999999999</v>
      </c>
      <c r="E7" s="6">
        <f t="shared" si="5"/>
        <v>3960.2089999999994</v>
      </c>
      <c r="F7" s="5">
        <v>1.65</v>
      </c>
      <c r="G7" s="5">
        <v>1.28</v>
      </c>
      <c r="H7" s="7">
        <f t="shared" si="6"/>
        <v>7273.0099199999995</v>
      </c>
      <c r="I7" s="8">
        <f t="shared" si="7"/>
        <v>606.08416</v>
      </c>
      <c r="J7" s="9">
        <f t="shared" ref="J7" si="8">H7*$J$3</f>
        <v>5454.7574399999994</v>
      </c>
    </row>
    <row r="8" spans="1:10" x14ac:dyDescent="0.25">
      <c r="A8" s="2" t="s">
        <v>15</v>
      </c>
      <c r="B8" s="2">
        <v>6096</v>
      </c>
      <c r="C8" s="5">
        <f t="shared" si="0"/>
        <v>7376.16</v>
      </c>
      <c r="D8" s="5">
        <v>1.1499999999999999</v>
      </c>
      <c r="E8" s="6">
        <f t="shared" ref="E8:E9" si="9">C8*D8</f>
        <v>8482.5839999999989</v>
      </c>
      <c r="F8" s="5">
        <v>1.65</v>
      </c>
      <c r="G8" s="5">
        <v>1.28</v>
      </c>
      <c r="H8" s="7">
        <f t="shared" ref="H8:H9" si="10">C8*F8*G8</f>
        <v>15578.449919999999</v>
      </c>
      <c r="I8" s="8">
        <f t="shared" ref="I8:I9" si="11">H8/$I$3</f>
        <v>1298.20416</v>
      </c>
      <c r="J8" s="9">
        <f>H8*$J$3</f>
        <v>11683.837439999999</v>
      </c>
    </row>
    <row r="9" spans="1:10" x14ac:dyDescent="0.25">
      <c r="A9" s="2" t="s">
        <v>16</v>
      </c>
      <c r="B9" s="2">
        <v>8942</v>
      </c>
      <c r="C9" s="2">
        <f t="shared" si="0"/>
        <v>10819.82</v>
      </c>
      <c r="D9" s="5">
        <v>1.1499999999999999</v>
      </c>
      <c r="E9" s="6">
        <f t="shared" si="9"/>
        <v>12442.792999999998</v>
      </c>
      <c r="F9" s="5">
        <v>1.44</v>
      </c>
      <c r="G9" s="5">
        <v>1.28</v>
      </c>
      <c r="H9" s="7">
        <f t="shared" si="10"/>
        <v>19943.092224</v>
      </c>
      <c r="I9" s="8">
        <f t="shared" si="11"/>
        <v>1661.924352</v>
      </c>
      <c r="J9" s="9">
        <f t="shared" ref="J9" si="12">H9*$J$3</f>
        <v>14957.319168</v>
      </c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zoomScale="80" zoomScaleNormal="80" workbookViewId="0">
      <selection activeCell="L21" sqref="L21"/>
    </sheetView>
  </sheetViews>
  <sheetFormatPr baseColWidth="10" defaultRowHeight="15" x14ac:dyDescent="0.25"/>
  <cols>
    <col min="1" max="1" width="46.5703125" style="3" bestFit="1" customWidth="1"/>
    <col min="2" max="2" width="13" style="3" bestFit="1" customWidth="1"/>
    <col min="3" max="3" width="11.7109375" style="3" bestFit="1" customWidth="1"/>
    <col min="4" max="4" width="16.5703125" style="3" bestFit="1" customWidth="1"/>
    <col min="5" max="5" width="23.42578125" style="3" bestFit="1" customWidth="1"/>
    <col min="6" max="6" width="12.7109375" style="3" bestFit="1" customWidth="1"/>
    <col min="7" max="7" width="14.140625" style="3" bestFit="1" customWidth="1"/>
    <col min="8" max="8" width="20.140625" style="3" bestFit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2" t="s">
        <v>11</v>
      </c>
      <c r="B4" s="5">
        <v>9500</v>
      </c>
      <c r="C4" s="5">
        <f t="shared" ref="C4:C10" si="0">B4*$C$3</f>
        <v>11495</v>
      </c>
      <c r="D4" s="5">
        <v>1.1499999999999999</v>
      </c>
      <c r="E4" s="6">
        <f t="shared" ref="E4:E9" si="1">C4*D4</f>
        <v>13219.249999999998</v>
      </c>
      <c r="F4" s="5">
        <v>1.35</v>
      </c>
      <c r="G4" s="5">
        <v>1.28</v>
      </c>
      <c r="H4" s="7">
        <f t="shared" ref="H4:H9" si="2">C4*F4*G4</f>
        <v>19863.360000000004</v>
      </c>
      <c r="I4" s="8">
        <f t="shared" ref="I4:I9" si="3">H4/$I$3</f>
        <v>1655.2800000000004</v>
      </c>
      <c r="J4" s="9">
        <f>H4*$J$3</f>
        <v>14897.520000000004</v>
      </c>
    </row>
    <row r="5" spans="1:10" x14ac:dyDescent="0.25">
      <c r="A5" s="2" t="s">
        <v>12</v>
      </c>
      <c r="B5" s="5">
        <v>8000</v>
      </c>
      <c r="C5" s="5">
        <f t="shared" si="0"/>
        <v>9680</v>
      </c>
      <c r="D5" s="5">
        <v>1.1499999999999999</v>
      </c>
      <c r="E5" s="6">
        <f t="shared" si="1"/>
        <v>11132</v>
      </c>
      <c r="F5" s="5">
        <v>1.5</v>
      </c>
      <c r="G5" s="5">
        <v>1.28</v>
      </c>
      <c r="H5" s="7">
        <f t="shared" si="2"/>
        <v>18585.600000000002</v>
      </c>
      <c r="I5" s="8">
        <f t="shared" si="3"/>
        <v>1548.8000000000002</v>
      </c>
      <c r="J5" s="9">
        <f t="shared" ref="J5" si="4">H5*$J$3</f>
        <v>13939.2</v>
      </c>
    </row>
    <row r="6" spans="1:10" x14ac:dyDescent="0.25">
      <c r="A6" s="2" t="s">
        <v>13</v>
      </c>
      <c r="B6" s="2">
        <v>2855</v>
      </c>
      <c r="C6" s="5">
        <f t="shared" si="0"/>
        <v>3454.5499999999997</v>
      </c>
      <c r="D6" s="5">
        <v>1.1499999999999999</v>
      </c>
      <c r="E6" s="6">
        <f t="shared" si="1"/>
        <v>3972.7324999999992</v>
      </c>
      <c r="F6" s="5">
        <v>1.5</v>
      </c>
      <c r="G6" s="5">
        <v>1.28</v>
      </c>
      <c r="H6" s="7">
        <f t="shared" si="2"/>
        <v>6632.7359999999999</v>
      </c>
      <c r="I6" s="8">
        <f t="shared" si="3"/>
        <v>552.72799999999995</v>
      </c>
      <c r="J6" s="9">
        <f>H6*$J$3</f>
        <v>4974.5519999999997</v>
      </c>
    </row>
    <row r="7" spans="1:10" x14ac:dyDescent="0.25">
      <c r="A7" s="2" t="s">
        <v>14</v>
      </c>
      <c r="B7" s="2">
        <v>3500</v>
      </c>
      <c r="C7" s="5">
        <f t="shared" si="0"/>
        <v>4235</v>
      </c>
      <c r="D7" s="5">
        <v>1.1499999999999999</v>
      </c>
      <c r="E7" s="6">
        <f t="shared" si="1"/>
        <v>4870.25</v>
      </c>
      <c r="F7" s="5">
        <v>1.65</v>
      </c>
      <c r="G7" s="5">
        <v>1.28</v>
      </c>
      <c r="H7" s="7">
        <f t="shared" si="2"/>
        <v>8944.32</v>
      </c>
      <c r="I7" s="8">
        <f t="shared" si="3"/>
        <v>745.36</v>
      </c>
      <c r="J7" s="9">
        <f t="shared" ref="J7" si="5">H7*$J$3</f>
        <v>6708.24</v>
      </c>
    </row>
    <row r="8" spans="1:10" x14ac:dyDescent="0.25">
      <c r="A8" s="2" t="s">
        <v>15</v>
      </c>
      <c r="B8" s="2">
        <v>8000</v>
      </c>
      <c r="C8" s="5">
        <f t="shared" si="0"/>
        <v>9680</v>
      </c>
      <c r="D8" s="5">
        <v>1.1499999999999999</v>
      </c>
      <c r="E8" s="6">
        <f t="shared" si="1"/>
        <v>11132</v>
      </c>
      <c r="F8" s="5">
        <v>1.6</v>
      </c>
      <c r="G8" s="5">
        <v>1.28</v>
      </c>
      <c r="H8" s="7">
        <f t="shared" si="2"/>
        <v>19824.64</v>
      </c>
      <c r="I8" s="8">
        <f t="shared" si="3"/>
        <v>1652.0533333333333</v>
      </c>
      <c r="J8" s="9">
        <f>H8*$J$3</f>
        <v>14868.48</v>
      </c>
    </row>
    <row r="9" spans="1:10" x14ac:dyDescent="0.25">
      <c r="A9" s="2" t="s">
        <v>16</v>
      </c>
      <c r="B9" s="2">
        <v>11000</v>
      </c>
      <c r="C9" s="2">
        <f t="shared" si="0"/>
        <v>13310</v>
      </c>
      <c r="D9" s="5">
        <v>1.1499999999999999</v>
      </c>
      <c r="E9" s="6">
        <f t="shared" si="1"/>
        <v>15306.499999999998</v>
      </c>
      <c r="F9" s="5">
        <v>1.4</v>
      </c>
      <c r="G9" s="5">
        <v>1.28</v>
      </c>
      <c r="H9" s="7">
        <f t="shared" si="2"/>
        <v>23851.52</v>
      </c>
      <c r="I9" s="8">
        <f t="shared" si="3"/>
        <v>1987.6266666666668</v>
      </c>
      <c r="J9" s="9">
        <f t="shared" ref="J9" si="6">H9*$J$3</f>
        <v>17888.64</v>
      </c>
    </row>
    <row r="10" spans="1:10" x14ac:dyDescent="0.25">
      <c r="A10" s="2" t="s">
        <v>17</v>
      </c>
      <c r="B10" s="2">
        <v>1676</v>
      </c>
      <c r="C10" s="2">
        <f t="shared" si="0"/>
        <v>2027.96</v>
      </c>
      <c r="D10" s="5">
        <v>1.1499999999999999</v>
      </c>
      <c r="E10" s="6">
        <f t="shared" ref="E10" si="7">C10*D10</f>
        <v>2332.154</v>
      </c>
      <c r="F10" s="5">
        <v>1.5</v>
      </c>
      <c r="G10" s="5">
        <v>1.28</v>
      </c>
      <c r="H10" s="7">
        <f t="shared" ref="H10" si="8">C10*F10*G10</f>
        <v>3893.6831999999999</v>
      </c>
      <c r="I10" s="8">
        <f t="shared" ref="I10" si="9">H10/$I$3</f>
        <v>324.47359999999998</v>
      </c>
      <c r="J10" s="9">
        <f>H10*$J$3</f>
        <v>2920.2624000000001</v>
      </c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zoomScale="80" zoomScaleNormal="80" workbookViewId="0">
      <selection activeCell="K17" sqref="K17"/>
    </sheetView>
  </sheetViews>
  <sheetFormatPr baseColWidth="10" defaultRowHeight="15" x14ac:dyDescent="0.25"/>
  <cols>
    <col min="1" max="1" width="46.570312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2" t="s">
        <v>11</v>
      </c>
      <c r="B4" s="5">
        <v>10260</v>
      </c>
      <c r="C4" s="5">
        <f t="shared" ref="C4:C15" si="0">B4*$C$3</f>
        <v>12414.6</v>
      </c>
      <c r="D4" s="5">
        <v>1.1499999999999999</v>
      </c>
      <c r="E4" s="6">
        <f t="shared" ref="E4:E12" si="1">C4*D4</f>
        <v>14276.789999999999</v>
      </c>
      <c r="F4" s="5">
        <v>1.35</v>
      </c>
      <c r="G4" s="5">
        <v>1.28</v>
      </c>
      <c r="H4" s="7">
        <f t="shared" ref="H4:H12" si="2">C4*F4*G4</f>
        <v>21452.428800000005</v>
      </c>
      <c r="I4" s="8">
        <f t="shared" ref="I4:I12" si="3">H4/$I$3</f>
        <v>1787.7024000000004</v>
      </c>
      <c r="J4" s="9">
        <f>H4*$J$3</f>
        <v>16089.321600000003</v>
      </c>
    </row>
    <row r="5" spans="1:10" x14ac:dyDescent="0.25">
      <c r="A5" s="2" t="s">
        <v>12</v>
      </c>
      <c r="B5" s="5">
        <v>8640</v>
      </c>
      <c r="C5" s="5">
        <f t="shared" si="0"/>
        <v>10454.4</v>
      </c>
      <c r="D5" s="5">
        <v>1.1499999999999999</v>
      </c>
      <c r="E5" s="6">
        <f t="shared" si="1"/>
        <v>12022.56</v>
      </c>
      <c r="F5" s="5">
        <v>1.5</v>
      </c>
      <c r="G5" s="5">
        <v>1.28</v>
      </c>
      <c r="H5" s="7">
        <f t="shared" si="2"/>
        <v>20072.448</v>
      </c>
      <c r="I5" s="8">
        <f t="shared" si="3"/>
        <v>1672.704</v>
      </c>
      <c r="J5" s="9">
        <f t="shared" ref="J5" si="4">H5*$J$3</f>
        <v>15054.335999999999</v>
      </c>
    </row>
    <row r="6" spans="1:10" x14ac:dyDescent="0.25">
      <c r="A6" s="2" t="s">
        <v>13</v>
      </c>
      <c r="B6" s="2">
        <v>3083</v>
      </c>
      <c r="C6" s="5">
        <f t="shared" si="0"/>
        <v>3730.43</v>
      </c>
      <c r="D6" s="5">
        <v>1.1499999999999999</v>
      </c>
      <c r="E6" s="6">
        <f t="shared" si="1"/>
        <v>4289.9944999999998</v>
      </c>
      <c r="F6" s="5">
        <v>1.5</v>
      </c>
      <c r="G6" s="5">
        <v>1.28</v>
      </c>
      <c r="H6" s="7">
        <f t="shared" si="2"/>
        <v>7162.4255999999996</v>
      </c>
      <c r="I6" s="8">
        <f t="shared" si="3"/>
        <v>596.86879999999996</v>
      </c>
      <c r="J6" s="9">
        <f>H6*$J$3</f>
        <v>5371.8191999999999</v>
      </c>
    </row>
    <row r="7" spans="1:10" x14ac:dyDescent="0.25">
      <c r="A7" s="2" t="s">
        <v>14</v>
      </c>
      <c r="B7" s="2">
        <v>3780</v>
      </c>
      <c r="C7" s="5">
        <f t="shared" si="0"/>
        <v>4573.8</v>
      </c>
      <c r="D7" s="5">
        <v>1.1499999999999999</v>
      </c>
      <c r="E7" s="6">
        <f t="shared" si="1"/>
        <v>5259.87</v>
      </c>
      <c r="F7" s="5">
        <v>1.65</v>
      </c>
      <c r="G7" s="5">
        <v>1.28</v>
      </c>
      <c r="H7" s="7">
        <f t="shared" si="2"/>
        <v>9659.8655999999992</v>
      </c>
      <c r="I7" s="8">
        <f t="shared" si="3"/>
        <v>804.98879999999997</v>
      </c>
      <c r="J7" s="9">
        <f t="shared" ref="J7" si="5">H7*$J$3</f>
        <v>7244.8991999999998</v>
      </c>
    </row>
    <row r="8" spans="1:10" x14ac:dyDescent="0.25">
      <c r="A8" s="2" t="s">
        <v>15</v>
      </c>
      <c r="B8" s="2">
        <v>8600</v>
      </c>
      <c r="C8" s="5">
        <f t="shared" si="0"/>
        <v>10406</v>
      </c>
      <c r="D8" s="5">
        <v>1.1499999999999999</v>
      </c>
      <c r="E8" s="6">
        <f t="shared" si="1"/>
        <v>11966.9</v>
      </c>
      <c r="F8" s="5">
        <v>1.6</v>
      </c>
      <c r="G8" s="5">
        <v>1.28</v>
      </c>
      <c r="H8" s="7">
        <f t="shared" si="2"/>
        <v>21311.488000000005</v>
      </c>
      <c r="I8" s="8">
        <f t="shared" si="3"/>
        <v>1775.9573333333337</v>
      </c>
      <c r="J8" s="9">
        <f>H8*$J$3</f>
        <v>15983.616000000004</v>
      </c>
    </row>
    <row r="9" spans="1:10" x14ac:dyDescent="0.25">
      <c r="A9" s="2" t="s">
        <v>20</v>
      </c>
      <c r="B9" s="2">
        <v>6450</v>
      </c>
      <c r="C9" s="5">
        <f t="shared" si="0"/>
        <v>7804.5</v>
      </c>
      <c r="D9" s="5">
        <v>1.1499999999999999</v>
      </c>
      <c r="E9" s="6">
        <f t="shared" ref="E9:E10" si="6">C9*D9</f>
        <v>8975.1749999999993</v>
      </c>
      <c r="F9" s="5">
        <v>1.6</v>
      </c>
      <c r="G9" s="5">
        <v>1.28</v>
      </c>
      <c r="H9" s="7">
        <f t="shared" ref="H9:H10" si="7">C9*F9*G9</f>
        <v>15983.616000000002</v>
      </c>
      <c r="I9" s="8">
        <f t="shared" ref="I9:I10" si="8">H9/$I$3</f>
        <v>1331.9680000000001</v>
      </c>
      <c r="J9" s="9">
        <f t="shared" ref="J9" si="9">H9*$J$3</f>
        <v>11987.712000000001</v>
      </c>
    </row>
    <row r="10" spans="1:10" x14ac:dyDescent="0.25">
      <c r="A10" s="2" t="s">
        <v>21</v>
      </c>
      <c r="B10" s="2">
        <v>7242</v>
      </c>
      <c r="C10" s="5">
        <f t="shared" si="0"/>
        <v>8762.82</v>
      </c>
      <c r="D10" s="5">
        <v>1.1499999999999999</v>
      </c>
      <c r="E10" s="6">
        <f t="shared" si="6"/>
        <v>10077.242999999999</v>
      </c>
      <c r="F10" s="5">
        <v>1.6</v>
      </c>
      <c r="G10" s="5">
        <v>1.28</v>
      </c>
      <c r="H10" s="7">
        <f t="shared" si="7"/>
        <v>17946.255360000003</v>
      </c>
      <c r="I10" s="8">
        <f t="shared" si="8"/>
        <v>1495.5212800000002</v>
      </c>
      <c r="J10" s="9">
        <f>H10*$J$3</f>
        <v>13459.691520000002</v>
      </c>
    </row>
    <row r="11" spans="1:10" x14ac:dyDescent="0.25">
      <c r="A11" s="2" t="s">
        <v>16</v>
      </c>
      <c r="B11" s="2">
        <v>11880</v>
      </c>
      <c r="C11" s="2">
        <f t="shared" si="0"/>
        <v>14374.8</v>
      </c>
      <c r="D11" s="5">
        <v>1.1499999999999999</v>
      </c>
      <c r="E11" s="6">
        <f t="shared" si="1"/>
        <v>16531.019999999997</v>
      </c>
      <c r="F11" s="5">
        <v>1.4</v>
      </c>
      <c r="G11" s="5">
        <v>1.28</v>
      </c>
      <c r="H11" s="7">
        <f t="shared" si="2"/>
        <v>25759.641599999999</v>
      </c>
      <c r="I11" s="8">
        <f t="shared" si="3"/>
        <v>2146.6367999999998</v>
      </c>
      <c r="J11" s="9">
        <f t="shared" ref="J11" si="10">H11*$J$3</f>
        <v>19319.731199999998</v>
      </c>
    </row>
    <row r="12" spans="1:10" x14ac:dyDescent="0.25">
      <c r="A12" s="2" t="s">
        <v>17</v>
      </c>
      <c r="B12" s="2">
        <v>1676</v>
      </c>
      <c r="C12" s="2">
        <f t="shared" si="0"/>
        <v>2027.96</v>
      </c>
      <c r="D12" s="5">
        <v>1.1499999999999999</v>
      </c>
      <c r="E12" s="6">
        <f t="shared" si="1"/>
        <v>2332.154</v>
      </c>
      <c r="F12" s="5">
        <v>1.5</v>
      </c>
      <c r="G12" s="5">
        <v>1.28</v>
      </c>
      <c r="H12" s="7">
        <f t="shared" si="2"/>
        <v>3893.6831999999999</v>
      </c>
      <c r="I12" s="8">
        <f t="shared" si="3"/>
        <v>324.47359999999998</v>
      </c>
      <c r="J12" s="9">
        <f>H12*$J$3</f>
        <v>2920.2624000000001</v>
      </c>
    </row>
    <row r="13" spans="1:10" x14ac:dyDescent="0.25">
      <c r="A13" s="2" t="s">
        <v>18</v>
      </c>
      <c r="B13" s="2">
        <v>3152</v>
      </c>
      <c r="C13" s="2">
        <f t="shared" si="0"/>
        <v>3813.92</v>
      </c>
      <c r="D13" s="5">
        <v>1.1499999999999999</v>
      </c>
      <c r="E13" s="6">
        <f t="shared" ref="E13:E14" si="11">C13*D13</f>
        <v>4386.0079999999998</v>
      </c>
      <c r="F13" s="5">
        <v>1.6</v>
      </c>
      <c r="G13" s="5">
        <v>1.28</v>
      </c>
      <c r="H13" s="7">
        <f t="shared" ref="H13:H14" si="12">C13*F13*G13</f>
        <v>7810.9081600000009</v>
      </c>
      <c r="I13" s="8">
        <f t="shared" ref="I13:I14" si="13">H13/$I$3</f>
        <v>650.90901333333341</v>
      </c>
      <c r="J13" s="9">
        <f t="shared" ref="J13" si="14">H13*$J$3</f>
        <v>5858.1811200000011</v>
      </c>
    </row>
    <row r="14" spans="1:10" x14ac:dyDescent="0.25">
      <c r="A14" s="2" t="s">
        <v>19</v>
      </c>
      <c r="B14" s="2">
        <v>2597</v>
      </c>
      <c r="C14" s="2">
        <f t="shared" si="0"/>
        <v>3142.37</v>
      </c>
      <c r="D14" s="5">
        <v>1.1499999999999999</v>
      </c>
      <c r="E14" s="6">
        <f t="shared" si="11"/>
        <v>3613.7254999999996</v>
      </c>
      <c r="F14" s="5">
        <v>1.7</v>
      </c>
      <c r="G14" s="5">
        <v>1.28</v>
      </c>
      <c r="H14" s="7">
        <f t="shared" si="12"/>
        <v>6837.7971199999993</v>
      </c>
      <c r="I14" s="8">
        <f t="shared" si="13"/>
        <v>569.81642666666664</v>
      </c>
      <c r="J14" s="9">
        <f>H14*$J$3</f>
        <v>5128.3478399999995</v>
      </c>
    </row>
    <row r="15" spans="1:10" x14ac:dyDescent="0.25">
      <c r="A15" s="2" t="s">
        <v>22</v>
      </c>
      <c r="B15" s="2">
        <v>3018</v>
      </c>
      <c r="C15" s="2">
        <f t="shared" si="0"/>
        <v>3651.7799999999997</v>
      </c>
      <c r="D15" s="5">
        <v>1.1499999999999999</v>
      </c>
      <c r="E15" s="6">
        <f t="shared" ref="E15" si="15">C15*D15</f>
        <v>4199.5469999999996</v>
      </c>
      <c r="F15" s="5">
        <v>1.7</v>
      </c>
      <c r="G15" s="5">
        <v>1.28</v>
      </c>
      <c r="H15" s="7">
        <f t="shared" ref="H15" si="16">C15*F15*G15</f>
        <v>7946.2732800000003</v>
      </c>
      <c r="I15" s="8">
        <f t="shared" ref="I15" si="17">H15/$I$3</f>
        <v>662.18943999999999</v>
      </c>
      <c r="J15" s="9">
        <f t="shared" ref="J15" si="18">H15*$J$3</f>
        <v>5959.70496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zoomScale="80" zoomScaleNormal="80" workbookViewId="0">
      <selection activeCell="M16" sqref="M16"/>
    </sheetView>
  </sheetViews>
  <sheetFormatPr baseColWidth="10" defaultRowHeight="15" x14ac:dyDescent="0.25"/>
  <cols>
    <col min="1" max="1" width="46.5703125" style="3" bestFit="1" customWidth="1"/>
    <col min="2" max="2" width="13" style="3" bestFit="1" customWidth="1"/>
    <col min="3" max="3" width="11.7109375" style="3" bestFit="1" customWidth="1"/>
    <col min="4" max="4" width="16.5703125" style="3" bestFit="1" customWidth="1"/>
    <col min="5" max="5" width="23.42578125" style="3" bestFit="1" customWidth="1"/>
    <col min="6" max="6" width="12.7109375" style="3" bestFit="1" customWidth="1"/>
    <col min="7" max="7" width="14.140625" style="3" bestFit="1" customWidth="1"/>
    <col min="8" max="8" width="20.140625" style="3" bestFit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2" t="s">
        <v>11</v>
      </c>
      <c r="B4" s="5">
        <v>10680</v>
      </c>
      <c r="C4" s="5">
        <f t="shared" ref="C4:C17" si="0">B4*$C$3</f>
        <v>12922.8</v>
      </c>
      <c r="D4" s="5">
        <v>1.1499999999999999</v>
      </c>
      <c r="E4" s="6">
        <f t="shared" ref="E4:E17" si="1">C4*D4</f>
        <v>14861.219999999998</v>
      </c>
      <c r="F4" s="5">
        <v>1.45</v>
      </c>
      <c r="G4" s="5">
        <v>1.28</v>
      </c>
      <c r="H4" s="7">
        <f t="shared" ref="H4:H17" si="2">C4*F4*G4</f>
        <v>23984.716799999998</v>
      </c>
      <c r="I4" s="8">
        <f t="shared" ref="I4:I17" si="3">H4/$I$3</f>
        <v>1998.7263999999998</v>
      </c>
      <c r="J4" s="9">
        <f>H4*$J$3</f>
        <v>17988.5376</v>
      </c>
    </row>
    <row r="5" spans="1:10" x14ac:dyDescent="0.25">
      <c r="A5" s="2" t="s">
        <v>12</v>
      </c>
      <c r="B5" s="5">
        <v>9258</v>
      </c>
      <c r="C5" s="5">
        <f t="shared" si="0"/>
        <v>11202.18</v>
      </c>
      <c r="D5" s="5">
        <v>1.1499999999999999</v>
      </c>
      <c r="E5" s="6">
        <f t="shared" si="1"/>
        <v>12882.507</v>
      </c>
      <c r="F5" s="5">
        <v>1.48</v>
      </c>
      <c r="G5" s="5">
        <v>1.28</v>
      </c>
      <c r="H5" s="7">
        <f t="shared" si="2"/>
        <v>21221.409791999999</v>
      </c>
      <c r="I5" s="8">
        <f t="shared" si="3"/>
        <v>1768.4508159999998</v>
      </c>
      <c r="J5" s="9">
        <f t="shared" ref="J5" si="4">H5*$J$3</f>
        <v>15916.057343999999</v>
      </c>
    </row>
    <row r="6" spans="1:10" x14ac:dyDescent="0.25">
      <c r="A6" s="2" t="s">
        <v>24</v>
      </c>
      <c r="B6" s="2">
        <v>3400</v>
      </c>
      <c r="C6" s="5">
        <f t="shared" si="0"/>
        <v>4114</v>
      </c>
      <c r="D6" s="5">
        <v>1.1499999999999999</v>
      </c>
      <c r="E6" s="6">
        <f t="shared" si="1"/>
        <v>4731.0999999999995</v>
      </c>
      <c r="F6" s="5">
        <v>1.5</v>
      </c>
      <c r="G6" s="5">
        <v>1.28</v>
      </c>
      <c r="H6" s="7">
        <f t="shared" si="2"/>
        <v>7898.88</v>
      </c>
      <c r="I6" s="8">
        <f t="shared" si="3"/>
        <v>658.24</v>
      </c>
      <c r="J6" s="9">
        <f>H6*$J$3</f>
        <v>5924.16</v>
      </c>
    </row>
    <row r="7" spans="1:10" x14ac:dyDescent="0.25">
      <c r="A7" s="2" t="s">
        <v>14</v>
      </c>
      <c r="B7" s="2">
        <v>4026</v>
      </c>
      <c r="C7" s="5">
        <f t="shared" si="0"/>
        <v>4871.46</v>
      </c>
      <c r="D7" s="5">
        <v>1.1499999999999999</v>
      </c>
      <c r="E7" s="6">
        <f t="shared" si="1"/>
        <v>5602.1789999999992</v>
      </c>
      <c r="F7" s="5">
        <v>1.6</v>
      </c>
      <c r="G7" s="5">
        <v>1.28</v>
      </c>
      <c r="H7" s="7">
        <f t="shared" si="2"/>
        <v>9976.7500799999998</v>
      </c>
      <c r="I7" s="8">
        <f t="shared" si="3"/>
        <v>831.39584000000002</v>
      </c>
      <c r="J7" s="9">
        <f t="shared" ref="J7" si="5">H7*$J$3</f>
        <v>7482.5625600000003</v>
      </c>
    </row>
    <row r="8" spans="1:10" x14ac:dyDescent="0.25">
      <c r="A8" s="2" t="s">
        <v>15</v>
      </c>
      <c r="B8" s="2">
        <v>8624</v>
      </c>
      <c r="C8" s="5">
        <f t="shared" si="0"/>
        <v>10435.039999999999</v>
      </c>
      <c r="D8" s="5">
        <v>1.1499999999999999</v>
      </c>
      <c r="E8" s="6">
        <f t="shared" si="1"/>
        <v>12000.295999999998</v>
      </c>
      <c r="F8" s="5">
        <v>1.6</v>
      </c>
      <c r="G8" s="5">
        <v>1.28</v>
      </c>
      <c r="H8" s="7">
        <f t="shared" si="2"/>
        <v>21370.961919999998</v>
      </c>
      <c r="I8" s="8">
        <f t="shared" si="3"/>
        <v>1780.9134933333332</v>
      </c>
      <c r="J8" s="9">
        <f>H8*$J$3</f>
        <v>16028.221439999998</v>
      </c>
    </row>
    <row r="9" spans="1:10" x14ac:dyDescent="0.25">
      <c r="A9" s="2" t="s">
        <v>20</v>
      </c>
      <c r="B9" s="2">
        <v>6468</v>
      </c>
      <c r="C9" s="5">
        <f t="shared" si="0"/>
        <v>7826.28</v>
      </c>
      <c r="D9" s="5">
        <v>1.1499999999999999</v>
      </c>
      <c r="E9" s="6">
        <f t="shared" si="1"/>
        <v>9000.2219999999998</v>
      </c>
      <c r="F9" s="5">
        <v>1.6</v>
      </c>
      <c r="G9" s="5">
        <v>1.28</v>
      </c>
      <c r="H9" s="7">
        <f t="shared" si="2"/>
        <v>16028.221440000001</v>
      </c>
      <c r="I9" s="8">
        <f t="shared" si="3"/>
        <v>1335.6851200000001</v>
      </c>
      <c r="J9" s="9">
        <f t="shared" ref="J9" si="6">H9*$J$3</f>
        <v>12021.166080000001</v>
      </c>
    </row>
    <row r="10" spans="1:10" x14ac:dyDescent="0.25">
      <c r="A10" s="2" t="s">
        <v>21</v>
      </c>
      <c r="B10" s="2">
        <v>7416</v>
      </c>
      <c r="C10" s="5">
        <f t="shared" si="0"/>
        <v>8973.36</v>
      </c>
      <c r="D10" s="5">
        <v>1.1499999999999999</v>
      </c>
      <c r="E10" s="6">
        <f t="shared" si="1"/>
        <v>10319.364</v>
      </c>
      <c r="F10" s="5">
        <v>1.6</v>
      </c>
      <c r="G10" s="5">
        <v>1.28</v>
      </c>
      <c r="H10" s="7">
        <f t="shared" si="2"/>
        <v>18377.441280000003</v>
      </c>
      <c r="I10" s="8">
        <f t="shared" si="3"/>
        <v>1531.4534400000002</v>
      </c>
      <c r="J10" s="9">
        <f>H10*$J$3</f>
        <v>13783.080960000003</v>
      </c>
    </row>
    <row r="11" spans="1:10" x14ac:dyDescent="0.25">
      <c r="A11" s="2" t="s">
        <v>23</v>
      </c>
      <c r="B11" s="2">
        <v>9888</v>
      </c>
      <c r="C11" s="5">
        <f t="shared" si="0"/>
        <v>11964.48</v>
      </c>
      <c r="D11" s="5">
        <v>1.1499999999999999</v>
      </c>
      <c r="E11" s="6">
        <f t="shared" ref="E11" si="7">C11*D11</f>
        <v>13759.151999999998</v>
      </c>
      <c r="F11" s="5">
        <v>1.6</v>
      </c>
      <c r="G11" s="5">
        <v>1.28</v>
      </c>
      <c r="H11" s="7">
        <f t="shared" ref="H11" si="8">C11*F11*G11</f>
        <v>24503.255040000004</v>
      </c>
      <c r="I11" s="8">
        <f t="shared" ref="I11" si="9">H11/$I$3</f>
        <v>2041.9379200000003</v>
      </c>
      <c r="J11" s="9">
        <f t="shared" ref="J11" si="10">H11*$J$3</f>
        <v>18377.441280000003</v>
      </c>
    </row>
    <row r="12" spans="1:10" x14ac:dyDescent="0.25">
      <c r="A12" s="2" t="s">
        <v>16</v>
      </c>
      <c r="B12" s="2">
        <v>12650</v>
      </c>
      <c r="C12" s="2">
        <f t="shared" si="0"/>
        <v>15306.5</v>
      </c>
      <c r="D12" s="5">
        <v>1.1499999999999999</v>
      </c>
      <c r="E12" s="6">
        <f t="shared" si="1"/>
        <v>17602.474999999999</v>
      </c>
      <c r="F12" s="5">
        <v>1.45</v>
      </c>
      <c r="G12" s="5">
        <v>1.28</v>
      </c>
      <c r="H12" s="7">
        <f t="shared" si="2"/>
        <v>28408.864000000001</v>
      </c>
      <c r="I12" s="8">
        <f t="shared" si="3"/>
        <v>2367.4053333333336</v>
      </c>
      <c r="J12" s="9">
        <f t="shared" ref="J12" si="11">H12*$J$3</f>
        <v>21306.648000000001</v>
      </c>
    </row>
    <row r="13" spans="1:10" x14ac:dyDescent="0.25">
      <c r="A13" s="2" t="s">
        <v>17</v>
      </c>
      <c r="B13" s="2">
        <v>1676</v>
      </c>
      <c r="C13" s="2">
        <f t="shared" si="0"/>
        <v>2027.96</v>
      </c>
      <c r="D13" s="5">
        <v>1.1499999999999999</v>
      </c>
      <c r="E13" s="6">
        <f t="shared" si="1"/>
        <v>2332.154</v>
      </c>
      <c r="F13" s="5">
        <v>1.5</v>
      </c>
      <c r="G13" s="5">
        <v>1.28</v>
      </c>
      <c r="H13" s="7">
        <f t="shared" si="2"/>
        <v>3893.6831999999999</v>
      </c>
      <c r="I13" s="8">
        <f t="shared" si="3"/>
        <v>324.47359999999998</v>
      </c>
      <c r="J13" s="9">
        <f>H13*$J$3</f>
        <v>2920.2624000000001</v>
      </c>
    </row>
    <row r="14" spans="1:10" x14ac:dyDescent="0.25">
      <c r="A14" s="2" t="s">
        <v>18</v>
      </c>
      <c r="B14" s="2">
        <v>3540</v>
      </c>
      <c r="C14" s="2">
        <f t="shared" si="0"/>
        <v>4283.3999999999996</v>
      </c>
      <c r="D14" s="5">
        <v>1.1499999999999999</v>
      </c>
      <c r="E14" s="6">
        <f>C14*D14</f>
        <v>4925.9099999999989</v>
      </c>
      <c r="F14" s="5">
        <v>1.6</v>
      </c>
      <c r="G14" s="5">
        <v>1.28</v>
      </c>
      <c r="H14" s="7">
        <f>C14*F14*G14</f>
        <v>8772.4031999999988</v>
      </c>
      <c r="I14" s="8">
        <f>H14/$I$3</f>
        <v>731.03359999999986</v>
      </c>
      <c r="J14" s="9">
        <f>H14*$J$3</f>
        <v>6579.3023999999987</v>
      </c>
    </row>
    <row r="15" spans="1:10" x14ac:dyDescent="0.25">
      <c r="A15" s="2" t="s">
        <v>19</v>
      </c>
      <c r="B15" s="2">
        <v>2790</v>
      </c>
      <c r="C15" s="2">
        <f t="shared" si="0"/>
        <v>3375.9</v>
      </c>
      <c r="D15" s="5">
        <v>1.1499999999999999</v>
      </c>
      <c r="E15" s="6">
        <f>C15*D15</f>
        <v>3882.2849999999999</v>
      </c>
      <c r="F15" s="5">
        <v>1.65</v>
      </c>
      <c r="G15" s="5">
        <v>1.28</v>
      </c>
      <c r="H15" s="7">
        <f>C15*F15*G15</f>
        <v>7129.9007999999994</v>
      </c>
      <c r="I15" s="8">
        <f>H15/$I$3</f>
        <v>594.15839999999992</v>
      </c>
      <c r="J15" s="9">
        <f>H15*$J$3</f>
        <v>5347.4255999999996</v>
      </c>
    </row>
    <row r="16" spans="1:10" x14ac:dyDescent="0.25">
      <c r="A16" s="2" t="s">
        <v>25</v>
      </c>
      <c r="B16" s="2">
        <v>2960</v>
      </c>
      <c r="C16" s="2">
        <f t="shared" si="0"/>
        <v>3581.6</v>
      </c>
      <c r="D16" s="5">
        <v>1.1499999999999999</v>
      </c>
      <c r="E16" s="6">
        <f>C16*D16</f>
        <v>4118.8399999999992</v>
      </c>
      <c r="F16" s="5">
        <v>1.65</v>
      </c>
      <c r="G16" s="5">
        <v>1.28</v>
      </c>
      <c r="H16" s="7">
        <f>C16*F16*G16</f>
        <v>7564.3391999999994</v>
      </c>
      <c r="I16" s="8">
        <f>H16/$I$3</f>
        <v>630.36159999999995</v>
      </c>
      <c r="J16" s="9">
        <f>H16*$J$3</f>
        <v>5673.2543999999998</v>
      </c>
    </row>
    <row r="17" spans="1:10" x14ac:dyDescent="0.25">
      <c r="A17" s="2" t="s">
        <v>22</v>
      </c>
      <c r="B17" s="2">
        <v>3484</v>
      </c>
      <c r="C17" s="2">
        <f t="shared" si="0"/>
        <v>4215.6400000000003</v>
      </c>
      <c r="D17" s="5">
        <v>1.1499999999999999</v>
      </c>
      <c r="E17" s="6">
        <f t="shared" si="1"/>
        <v>4847.9859999999999</v>
      </c>
      <c r="F17" s="5">
        <v>1.6</v>
      </c>
      <c r="G17" s="5">
        <v>1.28</v>
      </c>
      <c r="H17" s="7">
        <f t="shared" si="2"/>
        <v>8633.630720000001</v>
      </c>
      <c r="I17" s="8">
        <f t="shared" si="3"/>
        <v>719.46922666666671</v>
      </c>
      <c r="J17" s="9">
        <f t="shared" ref="J17" si="12">H17*$J$3</f>
        <v>6475.2230400000008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zoomScale="80" zoomScaleNormal="80" workbookViewId="0">
      <selection activeCell="E25" sqref="E25"/>
    </sheetView>
  </sheetViews>
  <sheetFormatPr baseColWidth="10" defaultRowHeight="15" x14ac:dyDescent="0.25"/>
  <cols>
    <col min="1" max="1" width="52.42578125" style="3" customWidth="1"/>
    <col min="2" max="2" width="13" style="3" bestFit="1" customWidth="1"/>
    <col min="3" max="3" width="11.7109375" style="3" bestFit="1" customWidth="1"/>
    <col min="4" max="4" width="16.5703125" style="3" bestFit="1" customWidth="1"/>
    <col min="5" max="5" width="23.42578125" style="3" bestFit="1" customWidth="1"/>
    <col min="6" max="6" width="12.7109375" style="3" bestFit="1" customWidth="1"/>
    <col min="7" max="7" width="14.140625" style="3" bestFit="1" customWidth="1"/>
    <col min="8" max="8" width="20.140625" style="3" bestFit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2" t="s">
        <v>11</v>
      </c>
      <c r="B4" s="5">
        <v>11557</v>
      </c>
      <c r="C4" s="5">
        <f t="shared" ref="C4:C16" si="0">B4*$C$3</f>
        <v>13983.97</v>
      </c>
      <c r="D4" s="5">
        <v>1.1499999999999999</v>
      </c>
      <c r="E4" s="6">
        <f t="shared" ref="E4:E16" si="1">C4*D4</f>
        <v>16081.565499999999</v>
      </c>
      <c r="F4" s="5">
        <v>1.45</v>
      </c>
      <c r="G4" s="5">
        <v>1.38</v>
      </c>
      <c r="H4" s="7">
        <f t="shared" ref="H4:H16" si="2">C4*F4*G4</f>
        <v>27981.923969999996</v>
      </c>
      <c r="I4" s="8">
        <f t="shared" ref="I4:I16" si="3">H4/$I$3</f>
        <v>2331.8269974999998</v>
      </c>
      <c r="J4" s="9">
        <f>H4*$J$3</f>
        <v>20986.442977499995</v>
      </c>
    </row>
    <row r="5" spans="1:10" x14ac:dyDescent="0.25">
      <c r="A5" s="2" t="s">
        <v>27</v>
      </c>
      <c r="B5" s="5">
        <v>10520</v>
      </c>
      <c r="C5" s="5">
        <f t="shared" ref="C5" si="4">B5*$C$3</f>
        <v>12729.199999999999</v>
      </c>
      <c r="D5" s="5">
        <v>2.15</v>
      </c>
      <c r="E5" s="6">
        <f t="shared" ref="E5" si="5">C5*D5</f>
        <v>27367.779999999995</v>
      </c>
      <c r="F5" s="5">
        <v>1.48</v>
      </c>
      <c r="G5" s="5">
        <v>1.38</v>
      </c>
      <c r="H5" s="7">
        <f t="shared" ref="H5" si="6">C5*F5*G5</f>
        <v>25998.118079999993</v>
      </c>
      <c r="I5" s="8">
        <f t="shared" ref="I5" si="7">H5/$I$3</f>
        <v>2166.5098399999993</v>
      </c>
      <c r="J5" s="9">
        <f>H5*$J$3</f>
        <v>19498.588559999997</v>
      </c>
    </row>
    <row r="6" spans="1:10" x14ac:dyDescent="0.25">
      <c r="A6" s="2" t="s">
        <v>14</v>
      </c>
      <c r="B6" s="2">
        <v>4268</v>
      </c>
      <c r="C6" s="5">
        <f t="shared" si="0"/>
        <v>5164.28</v>
      </c>
      <c r="D6" s="5">
        <v>1.1499999999999999</v>
      </c>
      <c r="E6" s="6">
        <f t="shared" si="1"/>
        <v>5938.9219999999996</v>
      </c>
      <c r="F6" s="5">
        <v>1.6</v>
      </c>
      <c r="G6" s="5">
        <v>1.38</v>
      </c>
      <c r="H6" s="7">
        <f t="shared" si="2"/>
        <v>11402.730239999999</v>
      </c>
      <c r="I6" s="8">
        <f t="shared" si="3"/>
        <v>950.22751999999991</v>
      </c>
      <c r="J6" s="9">
        <f t="shared" ref="J6" si="8">H6*$J$3</f>
        <v>8552.0476799999997</v>
      </c>
    </row>
    <row r="7" spans="1:10" x14ac:dyDescent="0.25">
      <c r="A7" s="2" t="s">
        <v>15</v>
      </c>
      <c r="B7" s="2">
        <v>8952</v>
      </c>
      <c r="C7" s="5">
        <f t="shared" si="0"/>
        <v>10831.92</v>
      </c>
      <c r="D7" s="5">
        <v>1.1499999999999999</v>
      </c>
      <c r="E7" s="6">
        <f t="shared" si="1"/>
        <v>12456.707999999999</v>
      </c>
      <c r="F7" s="5">
        <v>1.6</v>
      </c>
      <c r="G7" s="5">
        <v>1.38</v>
      </c>
      <c r="H7" s="7">
        <f t="shared" si="2"/>
        <v>23916.879359999999</v>
      </c>
      <c r="I7" s="8">
        <f t="shared" si="3"/>
        <v>1993.0732799999998</v>
      </c>
      <c r="J7" s="9">
        <f>H7*$J$3</f>
        <v>17937.659520000001</v>
      </c>
    </row>
    <row r="8" spans="1:10" x14ac:dyDescent="0.25">
      <c r="A8" s="2" t="s">
        <v>20</v>
      </c>
      <c r="B8" s="2">
        <v>6714</v>
      </c>
      <c r="C8" s="5">
        <f t="shared" si="0"/>
        <v>8123.94</v>
      </c>
      <c r="D8" s="5">
        <v>1.1499999999999999</v>
      </c>
      <c r="E8" s="6">
        <f t="shared" si="1"/>
        <v>9342.530999999999</v>
      </c>
      <c r="F8" s="5">
        <v>1.6</v>
      </c>
      <c r="G8" s="5">
        <v>1.38</v>
      </c>
      <c r="H8" s="7">
        <f t="shared" si="2"/>
        <v>17937.659519999997</v>
      </c>
      <c r="I8" s="8">
        <f t="shared" si="3"/>
        <v>1494.8049599999997</v>
      </c>
      <c r="J8" s="9">
        <f t="shared" ref="J8" si="9">H8*$J$3</f>
        <v>13453.244639999997</v>
      </c>
    </row>
    <row r="9" spans="1:10" x14ac:dyDescent="0.25">
      <c r="A9" s="2" t="s">
        <v>21</v>
      </c>
      <c r="B9" s="2">
        <v>8100</v>
      </c>
      <c r="C9" s="5">
        <f t="shared" si="0"/>
        <v>9801</v>
      </c>
      <c r="D9" s="5">
        <v>1.1499999999999999</v>
      </c>
      <c r="E9" s="6">
        <f t="shared" si="1"/>
        <v>11271.15</v>
      </c>
      <c r="F9" s="5">
        <v>1.6</v>
      </c>
      <c r="G9" s="5">
        <v>1.38</v>
      </c>
      <c r="H9" s="7">
        <f t="shared" si="2"/>
        <v>21640.608</v>
      </c>
      <c r="I9" s="8">
        <f t="shared" si="3"/>
        <v>1803.384</v>
      </c>
      <c r="J9" s="9">
        <f>H9*$J$3</f>
        <v>16230.456</v>
      </c>
    </row>
    <row r="10" spans="1:10" x14ac:dyDescent="0.25">
      <c r="A10" s="2" t="s">
        <v>23</v>
      </c>
      <c r="B10" s="2">
        <v>10800</v>
      </c>
      <c r="C10" s="5">
        <f t="shared" si="0"/>
        <v>13068</v>
      </c>
      <c r="D10" s="5">
        <v>1.1499999999999999</v>
      </c>
      <c r="E10" s="6">
        <f t="shared" si="1"/>
        <v>15028.199999999999</v>
      </c>
      <c r="F10" s="5">
        <v>1.6</v>
      </c>
      <c r="G10" s="5">
        <v>1.38</v>
      </c>
      <c r="H10" s="7">
        <f t="shared" si="2"/>
        <v>28854.144</v>
      </c>
      <c r="I10" s="8">
        <f t="shared" si="3"/>
        <v>2404.5120000000002</v>
      </c>
      <c r="J10" s="9">
        <f t="shared" ref="J10" si="10">H10*$J$3</f>
        <v>21640.608</v>
      </c>
    </row>
    <row r="11" spans="1:10" x14ac:dyDescent="0.25">
      <c r="A11" s="2" t="s">
        <v>26</v>
      </c>
      <c r="B11" s="2">
        <v>6768</v>
      </c>
      <c r="C11" s="5">
        <f t="shared" si="0"/>
        <v>8189.28</v>
      </c>
      <c r="D11" s="5">
        <v>1.1499999999999999</v>
      </c>
      <c r="E11" s="6">
        <f t="shared" ref="E11" si="11">C11*D11</f>
        <v>9417.6719999999987</v>
      </c>
      <c r="F11" s="5">
        <v>1.6</v>
      </c>
      <c r="G11" s="5">
        <v>1.38</v>
      </c>
      <c r="H11" s="7">
        <f t="shared" ref="H11" si="12">C11*F11*G11</f>
        <v>18081.930239999998</v>
      </c>
      <c r="I11" s="8">
        <f t="shared" ref="I11" si="13">H11/$I$3</f>
        <v>1506.8275199999998</v>
      </c>
      <c r="J11" s="9">
        <f>H11*$J$3</f>
        <v>13561.447679999997</v>
      </c>
    </row>
    <row r="12" spans="1:10" x14ac:dyDescent="0.25">
      <c r="A12" s="2" t="s">
        <v>17</v>
      </c>
      <c r="B12" s="2">
        <v>1676</v>
      </c>
      <c r="C12" s="2">
        <f t="shared" si="0"/>
        <v>2027.96</v>
      </c>
      <c r="D12" s="5">
        <v>1.1499999999999999</v>
      </c>
      <c r="E12" s="6">
        <f t="shared" si="1"/>
        <v>2332.154</v>
      </c>
      <c r="F12" s="5">
        <v>1.5</v>
      </c>
      <c r="G12" s="5">
        <v>1.38</v>
      </c>
      <c r="H12" s="7">
        <f t="shared" si="2"/>
        <v>4197.8771999999999</v>
      </c>
      <c r="I12" s="8">
        <f t="shared" si="3"/>
        <v>349.82310000000001</v>
      </c>
      <c r="J12" s="9">
        <f>H12*$J$3</f>
        <v>3148.4079000000002</v>
      </c>
    </row>
    <row r="13" spans="1:10" x14ac:dyDescent="0.25">
      <c r="A13" s="2" t="s">
        <v>18</v>
      </c>
      <c r="B13" s="2">
        <v>3752</v>
      </c>
      <c r="C13" s="2">
        <f t="shared" si="0"/>
        <v>4539.92</v>
      </c>
      <c r="D13" s="5">
        <v>1.1499999999999999</v>
      </c>
      <c r="E13" s="6">
        <f>C13*D13</f>
        <v>5220.9079999999994</v>
      </c>
      <c r="F13" s="5">
        <v>1.6</v>
      </c>
      <c r="G13" s="5">
        <v>1.38</v>
      </c>
      <c r="H13" s="7">
        <f>C13*F13*G13</f>
        <v>10024.14336</v>
      </c>
      <c r="I13" s="8">
        <f>H13/$I$3</f>
        <v>835.34528</v>
      </c>
      <c r="J13" s="9">
        <f>H13*$J$3</f>
        <v>7518.1075199999996</v>
      </c>
    </row>
    <row r="14" spans="1:10" x14ac:dyDescent="0.25">
      <c r="A14" s="2" t="s">
        <v>19</v>
      </c>
      <c r="B14" s="2">
        <v>2957</v>
      </c>
      <c r="C14" s="2">
        <f t="shared" si="0"/>
        <v>3577.97</v>
      </c>
      <c r="D14" s="5">
        <v>1.1499999999999999</v>
      </c>
      <c r="E14" s="6">
        <f>C14*D14</f>
        <v>4114.6654999999992</v>
      </c>
      <c r="F14" s="5">
        <v>1.65</v>
      </c>
      <c r="G14" s="5">
        <v>1.38</v>
      </c>
      <c r="H14" s="7">
        <f>C14*F14*G14</f>
        <v>8147.0376899999992</v>
      </c>
      <c r="I14" s="8">
        <f>H14/$I$3</f>
        <v>678.91980749999993</v>
      </c>
      <c r="J14" s="9">
        <f>H14*$J$3</f>
        <v>6110.2782674999999</v>
      </c>
    </row>
    <row r="15" spans="1:10" x14ac:dyDescent="0.25">
      <c r="A15" s="2" t="s">
        <v>25</v>
      </c>
      <c r="B15" s="2">
        <v>3138</v>
      </c>
      <c r="C15" s="2">
        <f t="shared" si="0"/>
        <v>3796.98</v>
      </c>
      <c r="D15" s="5">
        <v>1.1499999999999999</v>
      </c>
      <c r="E15" s="6">
        <f>C15*D15</f>
        <v>4366.527</v>
      </c>
      <c r="F15" s="5">
        <v>1.65</v>
      </c>
      <c r="G15" s="5">
        <v>1.38</v>
      </c>
      <c r="H15" s="7">
        <f>C15*F15*G15</f>
        <v>8645.7234599999992</v>
      </c>
      <c r="I15" s="8">
        <f>H15/$I$3</f>
        <v>720.47695499999998</v>
      </c>
      <c r="J15" s="9">
        <f>H15*$J$3</f>
        <v>6484.292594999999</v>
      </c>
    </row>
    <row r="16" spans="1:10" x14ac:dyDescent="0.25">
      <c r="A16" s="2" t="s">
        <v>22</v>
      </c>
      <c r="B16" s="2">
        <v>3693</v>
      </c>
      <c r="C16" s="2">
        <f t="shared" si="0"/>
        <v>4468.53</v>
      </c>
      <c r="D16" s="5">
        <v>1.1499999999999999</v>
      </c>
      <c r="E16" s="6">
        <f t="shared" si="1"/>
        <v>5138.8094999999994</v>
      </c>
      <c r="F16" s="5">
        <v>1.6</v>
      </c>
      <c r="G16" s="5">
        <v>1.38</v>
      </c>
      <c r="H16" s="7">
        <f t="shared" si="2"/>
        <v>9866.5142399999986</v>
      </c>
      <c r="I16" s="8">
        <f t="shared" si="3"/>
        <v>822.20951999999988</v>
      </c>
      <c r="J16" s="9">
        <f t="shared" ref="J16" si="14">H16*$J$3</f>
        <v>7399.8856799999994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zoomScale="80" zoomScaleNormal="80" workbookViewId="0">
      <selection activeCell="P14" sqref="P14"/>
    </sheetView>
  </sheetViews>
  <sheetFormatPr baseColWidth="10" defaultRowHeight="15" x14ac:dyDescent="0.25"/>
  <cols>
    <col min="1" max="1" width="58.85546875" style="3" bestFit="1" customWidth="1"/>
    <col min="2" max="2" width="13" style="3" hidden="1" customWidth="1"/>
    <col min="3" max="3" width="11.7109375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6.28515625" style="3" customWidth="1"/>
    <col min="10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</row>
    <row r="3" spans="1:10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3">
        <v>0.75</v>
      </c>
    </row>
    <row r="4" spans="1:10" x14ac:dyDescent="0.25">
      <c r="A4" s="2" t="s">
        <v>11</v>
      </c>
      <c r="B4" s="5">
        <v>12135</v>
      </c>
      <c r="C4" s="5">
        <f t="shared" ref="C4:C19" si="0">B4*$C$3</f>
        <v>14683.35</v>
      </c>
      <c r="D4" s="5">
        <v>1.1499999999999999</v>
      </c>
      <c r="E4" s="6">
        <f t="shared" ref="E4:E17" si="1">C4*D4</f>
        <v>16885.852500000001</v>
      </c>
      <c r="F4" s="5">
        <v>1.45</v>
      </c>
      <c r="G4" s="5">
        <v>1.38</v>
      </c>
      <c r="H4" s="7">
        <f t="shared" ref="H4:H17" si="2">C4*F4*G4</f>
        <v>29381.383349999996</v>
      </c>
      <c r="I4" s="8">
        <f t="shared" ref="I4:I17" si="3">H4/$I$3</f>
        <v>2448.4486124999999</v>
      </c>
      <c r="J4" s="9">
        <f>H4*$J$3</f>
        <v>22036.037512499999</v>
      </c>
    </row>
    <row r="5" spans="1:10" ht="26.25" customHeight="1" x14ac:dyDescent="0.25">
      <c r="A5" s="11" t="s">
        <v>28</v>
      </c>
      <c r="B5" s="5">
        <v>11100</v>
      </c>
      <c r="C5" s="5">
        <f t="shared" si="0"/>
        <v>13431</v>
      </c>
      <c r="D5" s="5">
        <v>1.1499999999999999</v>
      </c>
      <c r="E5" s="6">
        <f t="shared" si="1"/>
        <v>15445.65</v>
      </c>
      <c r="F5" s="5">
        <v>1.45</v>
      </c>
      <c r="G5" s="5">
        <v>1.38</v>
      </c>
      <c r="H5" s="7">
        <f t="shared" si="2"/>
        <v>26875.431</v>
      </c>
      <c r="I5" s="8">
        <f t="shared" si="3"/>
        <v>2239.6192500000002</v>
      </c>
      <c r="J5" s="9">
        <f>H5*$J$3</f>
        <v>20156.573250000001</v>
      </c>
    </row>
    <row r="6" spans="1:10" ht="24.75" customHeight="1" x14ac:dyDescent="0.25">
      <c r="A6" s="11" t="s">
        <v>29</v>
      </c>
      <c r="B6" s="5">
        <v>11150</v>
      </c>
      <c r="C6" s="5">
        <f t="shared" ref="C6" si="4">B6*$C$3</f>
        <v>13491.5</v>
      </c>
      <c r="D6" s="5">
        <v>1.1499999999999999</v>
      </c>
      <c r="E6" s="6">
        <f t="shared" ref="E6" si="5">C6*D6</f>
        <v>15515.224999999999</v>
      </c>
      <c r="F6" s="5">
        <v>1.45</v>
      </c>
      <c r="G6" s="5">
        <v>1.38</v>
      </c>
      <c r="H6" s="7">
        <f t="shared" ref="H6" si="6">C6*F6*G6</f>
        <v>26996.491499999996</v>
      </c>
      <c r="I6" s="8">
        <f t="shared" ref="I6" si="7">H6/$I$3</f>
        <v>2249.7076249999996</v>
      </c>
      <c r="J6" s="9">
        <f>H6*$J$3</f>
        <v>20247.368624999996</v>
      </c>
    </row>
    <row r="7" spans="1:10" x14ac:dyDescent="0.25">
      <c r="A7" s="2" t="s">
        <v>14</v>
      </c>
      <c r="B7" s="2">
        <v>4481</v>
      </c>
      <c r="C7" s="5">
        <f t="shared" si="0"/>
        <v>5422.01</v>
      </c>
      <c r="D7" s="5">
        <v>1.1499999999999999</v>
      </c>
      <c r="E7" s="6">
        <f t="shared" si="1"/>
        <v>6235.3114999999998</v>
      </c>
      <c r="F7" s="5">
        <v>1.6</v>
      </c>
      <c r="G7" s="5">
        <v>1.38</v>
      </c>
      <c r="H7" s="7">
        <f t="shared" si="2"/>
        <v>11971.798079999999</v>
      </c>
      <c r="I7" s="8">
        <f t="shared" si="3"/>
        <v>997.64983999999993</v>
      </c>
      <c r="J7" s="9">
        <f t="shared" ref="J7" si="8">H7*$J$3</f>
        <v>8978.8485599999985</v>
      </c>
    </row>
    <row r="8" spans="1:10" x14ac:dyDescent="0.25">
      <c r="A8" s="2" t="s">
        <v>15</v>
      </c>
      <c r="B8" s="2">
        <v>9600</v>
      </c>
      <c r="C8" s="5">
        <f t="shared" si="0"/>
        <v>11616</v>
      </c>
      <c r="D8" s="5">
        <v>1.1499999999999999</v>
      </c>
      <c r="E8" s="6">
        <f t="shared" si="1"/>
        <v>13358.4</v>
      </c>
      <c r="F8" s="5">
        <v>1.6</v>
      </c>
      <c r="G8" s="5">
        <v>1.38</v>
      </c>
      <c r="H8" s="7">
        <f t="shared" si="2"/>
        <v>25648.128000000001</v>
      </c>
      <c r="I8" s="8">
        <f t="shared" si="3"/>
        <v>2137.3440000000001</v>
      </c>
      <c r="J8" s="9">
        <f>H8*$J$3</f>
        <v>19236.096000000001</v>
      </c>
    </row>
    <row r="9" spans="1:10" x14ac:dyDescent="0.25">
      <c r="A9" s="2" t="s">
        <v>20</v>
      </c>
      <c r="B9" s="2">
        <v>7200</v>
      </c>
      <c r="C9" s="5">
        <f t="shared" si="0"/>
        <v>8712</v>
      </c>
      <c r="D9" s="5">
        <v>1.1499999999999999</v>
      </c>
      <c r="E9" s="6">
        <f t="shared" si="1"/>
        <v>10018.799999999999</v>
      </c>
      <c r="F9" s="5">
        <v>1.6</v>
      </c>
      <c r="G9" s="5">
        <v>1.38</v>
      </c>
      <c r="H9" s="7">
        <f t="shared" si="2"/>
        <v>19236.095999999998</v>
      </c>
      <c r="I9" s="8">
        <f t="shared" si="3"/>
        <v>1603.0079999999998</v>
      </c>
      <c r="J9" s="9">
        <f t="shared" ref="J9" si="9">H9*$J$3</f>
        <v>14427.071999999998</v>
      </c>
    </row>
    <row r="10" spans="1:10" x14ac:dyDescent="0.25">
      <c r="A10" s="2" t="s">
        <v>21</v>
      </c>
      <c r="B10" s="2">
        <v>8502</v>
      </c>
      <c r="C10" s="5">
        <f t="shared" si="0"/>
        <v>10287.42</v>
      </c>
      <c r="D10" s="5">
        <v>1.1499999999999999</v>
      </c>
      <c r="E10" s="6">
        <f t="shared" si="1"/>
        <v>11830.532999999999</v>
      </c>
      <c r="F10" s="5">
        <v>1.6</v>
      </c>
      <c r="G10" s="5">
        <v>1.38</v>
      </c>
      <c r="H10" s="7">
        <f t="shared" si="2"/>
        <v>22714.623359999998</v>
      </c>
      <c r="I10" s="8">
        <f t="shared" si="3"/>
        <v>1892.8852799999997</v>
      </c>
      <c r="J10" s="9">
        <f>H10*$J$3</f>
        <v>17035.967519999998</v>
      </c>
    </row>
    <row r="11" spans="1:10" x14ac:dyDescent="0.25">
      <c r="A11" s="2" t="s">
        <v>23</v>
      </c>
      <c r="B11" s="2">
        <v>11336</v>
      </c>
      <c r="C11" s="5">
        <f t="shared" si="0"/>
        <v>13716.56</v>
      </c>
      <c r="D11" s="5">
        <v>1.1499999999999999</v>
      </c>
      <c r="E11" s="6">
        <f t="shared" si="1"/>
        <v>15774.043999999998</v>
      </c>
      <c r="F11" s="5">
        <v>1.6</v>
      </c>
      <c r="G11" s="5">
        <v>1.38</v>
      </c>
      <c r="H11" s="7">
        <f t="shared" si="2"/>
        <v>30286.164479999996</v>
      </c>
      <c r="I11" s="8">
        <f t="shared" si="3"/>
        <v>2523.8470399999997</v>
      </c>
      <c r="J11" s="9">
        <f t="shared" ref="J11" si="10">H11*$J$3</f>
        <v>22714.623359999998</v>
      </c>
    </row>
    <row r="12" spans="1:10" x14ac:dyDescent="0.25">
      <c r="A12" s="2" t="s">
        <v>26</v>
      </c>
      <c r="B12" s="2">
        <v>7800</v>
      </c>
      <c r="C12" s="5">
        <f t="shared" si="0"/>
        <v>9438</v>
      </c>
      <c r="D12" s="5">
        <v>1.1499999999999999</v>
      </c>
      <c r="E12" s="6">
        <f t="shared" si="1"/>
        <v>10853.699999999999</v>
      </c>
      <c r="F12" s="5">
        <v>1.58</v>
      </c>
      <c r="G12" s="5">
        <v>1.38</v>
      </c>
      <c r="H12" s="7">
        <f t="shared" si="2"/>
        <v>20578.6152</v>
      </c>
      <c r="I12" s="8">
        <f t="shared" si="3"/>
        <v>1714.8846000000001</v>
      </c>
      <c r="J12" s="9">
        <f>H12*$J$3</f>
        <v>15433.9614</v>
      </c>
    </row>
    <row r="13" spans="1:10" x14ac:dyDescent="0.25">
      <c r="A13" s="2" t="s">
        <v>17</v>
      </c>
      <c r="B13" s="2">
        <v>1676</v>
      </c>
      <c r="C13" s="2">
        <f t="shared" si="0"/>
        <v>2027.96</v>
      </c>
      <c r="D13" s="5">
        <v>1.1499999999999999</v>
      </c>
      <c r="E13" s="6">
        <f t="shared" si="1"/>
        <v>2332.154</v>
      </c>
      <c r="F13" s="5">
        <v>1.5</v>
      </c>
      <c r="G13" s="5">
        <v>1.38</v>
      </c>
      <c r="H13" s="7">
        <f t="shared" si="2"/>
        <v>4197.8771999999999</v>
      </c>
      <c r="I13" s="8">
        <f t="shared" si="3"/>
        <v>349.82310000000001</v>
      </c>
      <c r="J13" s="9">
        <f>H13*$J$3</f>
        <v>3148.4079000000002</v>
      </c>
    </row>
    <row r="14" spans="1:10" x14ac:dyDescent="0.25">
      <c r="A14" s="2" t="s">
        <v>18</v>
      </c>
      <c r="B14" s="2">
        <v>3940</v>
      </c>
      <c r="C14" s="2">
        <f t="shared" si="0"/>
        <v>4767.3999999999996</v>
      </c>
      <c r="D14" s="5">
        <v>1.1499999999999999</v>
      </c>
      <c r="E14" s="6">
        <f>C14*D14</f>
        <v>5482.5099999999993</v>
      </c>
      <c r="F14" s="5">
        <v>1.6</v>
      </c>
      <c r="G14" s="5">
        <v>1.38</v>
      </c>
      <c r="H14" s="7">
        <f>C14*F14*G14</f>
        <v>10526.4192</v>
      </c>
      <c r="I14" s="8">
        <f>H14/$I$3</f>
        <v>877.20159999999998</v>
      </c>
      <c r="J14" s="9">
        <f>H14*$J$3</f>
        <v>7894.8144000000002</v>
      </c>
    </row>
    <row r="15" spans="1:10" x14ac:dyDescent="0.25">
      <c r="A15" s="2" t="s">
        <v>19</v>
      </c>
      <c r="B15" s="2">
        <v>3105</v>
      </c>
      <c r="C15" s="2">
        <f t="shared" si="0"/>
        <v>3757.0499999999997</v>
      </c>
      <c r="D15" s="5">
        <v>1.1499999999999999</v>
      </c>
      <c r="E15" s="6">
        <f>C15*D15</f>
        <v>4320.6074999999992</v>
      </c>
      <c r="F15" s="5">
        <v>1.65</v>
      </c>
      <c r="G15" s="5">
        <v>1.38</v>
      </c>
      <c r="H15" s="7">
        <f>C15*F15*G15</f>
        <v>8554.8028499999982</v>
      </c>
      <c r="I15" s="8">
        <f>H15/$I$3</f>
        <v>712.90023749999989</v>
      </c>
      <c r="J15" s="9">
        <f>H15*$J$3</f>
        <v>6416.1021374999982</v>
      </c>
    </row>
    <row r="16" spans="1:10" x14ac:dyDescent="0.25">
      <c r="A16" s="2" t="s">
        <v>25</v>
      </c>
      <c r="B16" s="2">
        <v>3295</v>
      </c>
      <c r="C16" s="2">
        <f t="shared" si="0"/>
        <v>3986.95</v>
      </c>
      <c r="D16" s="5">
        <v>1.1499999999999999</v>
      </c>
      <c r="E16" s="6">
        <f>C16*D16</f>
        <v>4584.9924999999994</v>
      </c>
      <c r="F16" s="5">
        <v>1.65</v>
      </c>
      <c r="G16" s="5">
        <v>1.38</v>
      </c>
      <c r="H16" s="7">
        <f>C16*F16*G16</f>
        <v>9078.2851499999997</v>
      </c>
      <c r="I16" s="8">
        <f>H16/$I$3</f>
        <v>756.52376249999998</v>
      </c>
      <c r="J16" s="9">
        <f>H16*$J$3</f>
        <v>6808.7138624999998</v>
      </c>
    </row>
    <row r="17" spans="1:10" x14ac:dyDescent="0.25">
      <c r="A17" s="2" t="s">
        <v>22</v>
      </c>
      <c r="B17" s="2">
        <v>3878</v>
      </c>
      <c r="C17" s="2">
        <f t="shared" si="0"/>
        <v>4692.38</v>
      </c>
      <c r="D17" s="5">
        <v>1.1499999999999999</v>
      </c>
      <c r="E17" s="6">
        <f t="shared" si="1"/>
        <v>5396.2370000000001</v>
      </c>
      <c r="F17" s="5">
        <v>1.6</v>
      </c>
      <c r="G17" s="5">
        <v>1.38</v>
      </c>
      <c r="H17" s="7">
        <f t="shared" si="2"/>
        <v>10360.77504</v>
      </c>
      <c r="I17" s="8">
        <f t="shared" si="3"/>
        <v>863.39792</v>
      </c>
      <c r="J17" s="9">
        <f t="shared" ref="J17" si="11">H17*$J$3</f>
        <v>7770.5812800000003</v>
      </c>
    </row>
    <row r="18" spans="1:10" x14ac:dyDescent="0.25">
      <c r="A18" s="2" t="s">
        <v>30</v>
      </c>
      <c r="B18" s="2">
        <v>6210</v>
      </c>
      <c r="C18" s="2">
        <f t="shared" si="0"/>
        <v>7514.0999999999995</v>
      </c>
      <c r="D18" s="5">
        <v>1.1499999999999999</v>
      </c>
      <c r="E18" s="6">
        <f>C18*D18</f>
        <v>8641.2149999999983</v>
      </c>
      <c r="F18" s="5">
        <v>1.55</v>
      </c>
      <c r="G18" s="5">
        <v>1.38</v>
      </c>
      <c r="H18" s="7">
        <f>C18*F18*G18</f>
        <v>16072.659899999999</v>
      </c>
      <c r="I18" s="8">
        <f>H18/$I$3</f>
        <v>1339.3883249999999</v>
      </c>
      <c r="J18" s="9">
        <f>H18*$J$3</f>
        <v>12054.494924999999</v>
      </c>
    </row>
    <row r="19" spans="1:10" x14ac:dyDescent="0.25">
      <c r="A19" s="2" t="s">
        <v>31</v>
      </c>
      <c r="B19" s="2">
        <v>1349</v>
      </c>
      <c r="C19" s="2">
        <f t="shared" si="0"/>
        <v>1632.29</v>
      </c>
      <c r="D19" s="5">
        <v>1.1499999999999999</v>
      </c>
      <c r="E19" s="6">
        <f t="shared" ref="E19" si="12">C19*D19</f>
        <v>1877.1334999999999</v>
      </c>
      <c r="F19" s="5">
        <v>1.55</v>
      </c>
      <c r="G19" s="5">
        <v>1.38</v>
      </c>
      <c r="H19" s="7">
        <f t="shared" ref="H19" si="13">C19*F19*G19</f>
        <v>3491.4683099999997</v>
      </c>
      <c r="I19" s="8">
        <f t="shared" ref="I19" si="14">H19/$I$3</f>
        <v>290.9556925</v>
      </c>
      <c r="J19" s="9">
        <f t="shared" ref="J19" si="15">H19*$J$3</f>
        <v>2618.6012324999997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zoomScale="80" zoomScaleNormal="80" workbookViewId="0">
      <selection activeCell="B1" sqref="B1:H1048576"/>
    </sheetView>
  </sheetViews>
  <sheetFormatPr baseColWidth="10" defaultRowHeight="15" x14ac:dyDescent="0.25"/>
  <cols>
    <col min="1" max="1" width="58.85546875" style="3" customWidth="1"/>
    <col min="2" max="3" width="13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9.140625" style="3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45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33</v>
      </c>
      <c r="K2" s="10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1" x14ac:dyDescent="0.25">
      <c r="A4" s="2" t="s">
        <v>11</v>
      </c>
      <c r="B4" s="6">
        <v>12935.91</v>
      </c>
      <c r="C4" s="5">
        <f t="shared" ref="C4:C19" si="0">B4*$C$3</f>
        <v>15652.4511</v>
      </c>
      <c r="D4" s="5">
        <v>1.1499999999999999</v>
      </c>
      <c r="E4" s="6">
        <f t="shared" ref="E4:E17" si="1">C4*D4</f>
        <v>18000.318765</v>
      </c>
      <c r="F4" s="5">
        <v>1.45</v>
      </c>
      <c r="G4" s="5">
        <v>1.8</v>
      </c>
      <c r="H4" s="7">
        <f t="shared" ref="H4:H17" si="2">C4*F4*G4</f>
        <v>40852.897370999999</v>
      </c>
      <c r="I4" s="8">
        <f t="shared" ref="I4:I17" si="3">H4/$I$3</f>
        <v>3404.4081142499999</v>
      </c>
      <c r="J4" s="8">
        <f>I4*$J$3</f>
        <v>2893.7468971124999</v>
      </c>
      <c r="K4" s="9">
        <f>H4*$K$3</f>
        <v>22673.358040905001</v>
      </c>
    </row>
    <row r="5" spans="1:11" ht="26.25" customHeight="1" x14ac:dyDescent="0.25">
      <c r="A5" s="11" t="s">
        <v>28</v>
      </c>
      <c r="B5" s="6">
        <v>11832.6</v>
      </c>
      <c r="C5" s="5">
        <f t="shared" si="0"/>
        <v>14317.446</v>
      </c>
      <c r="D5" s="5">
        <v>1.1499999999999999</v>
      </c>
      <c r="E5" s="6">
        <f t="shared" si="1"/>
        <v>16465.062899999997</v>
      </c>
      <c r="F5" s="5">
        <v>1.45</v>
      </c>
      <c r="G5" s="5">
        <v>1.8</v>
      </c>
      <c r="H5" s="7">
        <f t="shared" si="2"/>
        <v>37368.534059999998</v>
      </c>
      <c r="I5" s="8">
        <f t="shared" si="3"/>
        <v>3114.0445049999998</v>
      </c>
      <c r="J5" s="8">
        <f t="shared" ref="J5:J19" si="4">I5*$J$3</f>
        <v>2646.9378292499996</v>
      </c>
      <c r="K5" s="9">
        <f>H5*$K$3</f>
        <v>20739.536403300001</v>
      </c>
    </row>
    <row r="6" spans="1:11" ht="24.75" customHeight="1" x14ac:dyDescent="0.25">
      <c r="A6" s="11" t="s">
        <v>29</v>
      </c>
      <c r="B6" s="6">
        <v>11885.900000000001</v>
      </c>
      <c r="C6" s="5">
        <f t="shared" si="0"/>
        <v>14381.939000000002</v>
      </c>
      <c r="D6" s="5">
        <v>1.1499999999999999</v>
      </c>
      <c r="E6" s="6">
        <f t="shared" si="1"/>
        <v>16539.22985</v>
      </c>
      <c r="F6" s="5">
        <v>1.45</v>
      </c>
      <c r="G6" s="5">
        <v>1.8</v>
      </c>
      <c r="H6" s="7">
        <f t="shared" si="2"/>
        <v>37536.860790000006</v>
      </c>
      <c r="I6" s="8">
        <f t="shared" si="3"/>
        <v>3128.0717325000005</v>
      </c>
      <c r="J6" s="8">
        <f t="shared" si="4"/>
        <v>2658.8609726250002</v>
      </c>
      <c r="K6" s="9">
        <f>H6*$K$3</f>
        <v>20832.957738450004</v>
      </c>
    </row>
    <row r="7" spans="1:11" x14ac:dyDescent="0.25">
      <c r="A7" s="2" t="s">
        <v>14</v>
      </c>
      <c r="B7" s="12">
        <v>4776.7460000000001</v>
      </c>
      <c r="C7" s="5">
        <f t="shared" si="0"/>
        <v>5779.8626599999998</v>
      </c>
      <c r="D7" s="5">
        <v>1.1499999999999999</v>
      </c>
      <c r="E7" s="6">
        <f t="shared" si="1"/>
        <v>6646.8420589999996</v>
      </c>
      <c r="F7" s="5">
        <v>1.6</v>
      </c>
      <c r="G7" s="5">
        <v>1.8</v>
      </c>
      <c r="H7" s="7">
        <f t="shared" si="2"/>
        <v>16646.004460799999</v>
      </c>
      <c r="I7" s="8">
        <f t="shared" si="3"/>
        <v>1387.1670383999999</v>
      </c>
      <c r="J7" s="8">
        <f t="shared" si="4"/>
        <v>1179.09198264</v>
      </c>
      <c r="K7" s="9">
        <f t="shared" ref="K7" si="5">H7*$K$3</f>
        <v>9238.5324757439994</v>
      </c>
    </row>
    <row r="8" spans="1:11" x14ac:dyDescent="0.25">
      <c r="A8" s="2" t="s">
        <v>15</v>
      </c>
      <c r="B8" s="12">
        <v>10233.6</v>
      </c>
      <c r="C8" s="5">
        <f t="shared" si="0"/>
        <v>12382.656000000001</v>
      </c>
      <c r="D8" s="5">
        <v>1.1499999999999999</v>
      </c>
      <c r="E8" s="6">
        <f t="shared" si="1"/>
        <v>14240.054399999999</v>
      </c>
      <c r="F8" s="5">
        <v>1.6</v>
      </c>
      <c r="G8" s="5">
        <v>1.8</v>
      </c>
      <c r="H8" s="7">
        <f t="shared" si="2"/>
        <v>35662.049280000007</v>
      </c>
      <c r="I8" s="8">
        <f t="shared" si="3"/>
        <v>2971.8374400000007</v>
      </c>
      <c r="J8" s="8">
        <f t="shared" si="4"/>
        <v>2526.0618240000003</v>
      </c>
      <c r="K8" s="9">
        <f>H8*$K$3</f>
        <v>19792.437350400007</v>
      </c>
    </row>
    <row r="9" spans="1:11" x14ac:dyDescent="0.25">
      <c r="A9" s="2" t="s">
        <v>20</v>
      </c>
      <c r="B9" s="12">
        <v>7675.2000000000007</v>
      </c>
      <c r="C9" s="5">
        <f t="shared" si="0"/>
        <v>9286.9920000000002</v>
      </c>
      <c r="D9" s="5">
        <v>1.1499999999999999</v>
      </c>
      <c r="E9" s="6">
        <f t="shared" si="1"/>
        <v>10680.040799999999</v>
      </c>
      <c r="F9" s="5">
        <v>1.6</v>
      </c>
      <c r="G9" s="5">
        <v>1.8</v>
      </c>
      <c r="H9" s="7">
        <f t="shared" si="2"/>
        <v>26746.536960000001</v>
      </c>
      <c r="I9" s="8">
        <f t="shared" si="3"/>
        <v>2228.87808</v>
      </c>
      <c r="J9" s="8">
        <f t="shared" si="4"/>
        <v>1894.5463679999998</v>
      </c>
      <c r="K9" s="9">
        <f t="shared" ref="K9" si="6">H9*$K$3</f>
        <v>14844.328012800002</v>
      </c>
    </row>
    <row r="10" spans="1:11" x14ac:dyDescent="0.25">
      <c r="A10" s="2" t="s">
        <v>21</v>
      </c>
      <c r="B10" s="12">
        <v>9063.1319999999996</v>
      </c>
      <c r="C10" s="5">
        <f t="shared" si="0"/>
        <v>10966.389719999999</v>
      </c>
      <c r="D10" s="5">
        <v>1.1499999999999999</v>
      </c>
      <c r="E10" s="6">
        <f t="shared" si="1"/>
        <v>12611.348177999998</v>
      </c>
      <c r="F10" s="5">
        <v>1.6</v>
      </c>
      <c r="G10" s="5">
        <v>1.8</v>
      </c>
      <c r="H10" s="7">
        <f t="shared" si="2"/>
        <v>31583.202393600001</v>
      </c>
      <c r="I10" s="8">
        <f t="shared" si="3"/>
        <v>2631.9335328000002</v>
      </c>
      <c r="J10" s="8">
        <f t="shared" si="4"/>
        <v>2237.1435028800001</v>
      </c>
      <c r="K10" s="9">
        <f>H10*$K$3</f>
        <v>17528.677328448</v>
      </c>
    </row>
    <row r="11" spans="1:11" x14ac:dyDescent="0.25">
      <c r="A11" s="2" t="s">
        <v>23</v>
      </c>
      <c r="B11" s="12">
        <v>12084.176000000001</v>
      </c>
      <c r="C11" s="5">
        <f t="shared" si="0"/>
        <v>14621.852960000002</v>
      </c>
      <c r="D11" s="5">
        <v>1.1499999999999999</v>
      </c>
      <c r="E11" s="6">
        <f t="shared" si="1"/>
        <v>16815.130904000001</v>
      </c>
      <c r="F11" s="5">
        <v>1.6</v>
      </c>
      <c r="G11" s="5">
        <v>1.8</v>
      </c>
      <c r="H11" s="7">
        <f t="shared" si="2"/>
        <v>42110.93652480001</v>
      </c>
      <c r="I11" s="8">
        <f t="shared" si="3"/>
        <v>3509.2447104000007</v>
      </c>
      <c r="J11" s="8">
        <f t="shared" si="4"/>
        <v>2982.8580038400005</v>
      </c>
      <c r="K11" s="9">
        <f t="shared" ref="K11" si="7">H11*$K$3</f>
        <v>23371.569771264007</v>
      </c>
    </row>
    <row r="12" spans="1:11" x14ac:dyDescent="0.25">
      <c r="A12" s="2" t="s">
        <v>26</v>
      </c>
      <c r="B12" s="12">
        <v>8314.8000000000011</v>
      </c>
      <c r="C12" s="5">
        <f t="shared" si="0"/>
        <v>10060.908000000001</v>
      </c>
      <c r="D12" s="5">
        <v>1.1499999999999999</v>
      </c>
      <c r="E12" s="6">
        <f t="shared" si="1"/>
        <v>11570.0442</v>
      </c>
      <c r="F12" s="5">
        <v>1.58</v>
      </c>
      <c r="G12" s="5">
        <v>1.8</v>
      </c>
      <c r="H12" s="7">
        <f t="shared" si="2"/>
        <v>28613.222352000004</v>
      </c>
      <c r="I12" s="8">
        <f t="shared" si="3"/>
        <v>2384.4351960000004</v>
      </c>
      <c r="J12" s="8">
        <f t="shared" si="4"/>
        <v>2026.7699166000002</v>
      </c>
      <c r="K12" s="9">
        <f>H12*$K$3</f>
        <v>15880.338405360004</v>
      </c>
    </row>
    <row r="13" spans="1:11" x14ac:dyDescent="0.25">
      <c r="A13" s="2" t="s">
        <v>17</v>
      </c>
      <c r="B13" s="12">
        <v>1786.616</v>
      </c>
      <c r="C13" s="2">
        <f t="shared" si="0"/>
        <v>2161.8053599999998</v>
      </c>
      <c r="D13" s="5">
        <v>1.1499999999999999</v>
      </c>
      <c r="E13" s="6">
        <f t="shared" si="1"/>
        <v>2486.0761639999996</v>
      </c>
      <c r="F13" s="5">
        <v>1.5</v>
      </c>
      <c r="G13" s="5">
        <v>1.8</v>
      </c>
      <c r="H13" s="7">
        <f t="shared" si="2"/>
        <v>5836.8744719999995</v>
      </c>
      <c r="I13" s="8">
        <f t="shared" si="3"/>
        <v>486.40620599999994</v>
      </c>
      <c r="J13" s="8">
        <f t="shared" si="4"/>
        <v>413.44527509999995</v>
      </c>
      <c r="K13" s="9">
        <f>H13*$K$3</f>
        <v>3239.4653319600002</v>
      </c>
    </row>
    <row r="14" spans="1:11" x14ac:dyDescent="0.25">
      <c r="A14" s="2" t="s">
        <v>18</v>
      </c>
      <c r="B14" s="12">
        <v>4200.04</v>
      </c>
      <c r="C14" s="2">
        <f t="shared" si="0"/>
        <v>5082.0483999999997</v>
      </c>
      <c r="D14" s="5">
        <v>1.1499999999999999</v>
      </c>
      <c r="E14" s="6">
        <f>C14*D14</f>
        <v>5844.3556599999993</v>
      </c>
      <c r="F14" s="5">
        <v>1.6</v>
      </c>
      <c r="G14" s="5">
        <v>1.8</v>
      </c>
      <c r="H14" s="7">
        <f>C14*F14*G14</f>
        <v>14636.299392000001</v>
      </c>
      <c r="I14" s="8">
        <f>H14/$I$3</f>
        <v>1219.6916160000001</v>
      </c>
      <c r="J14" s="8">
        <f t="shared" si="4"/>
        <v>1036.7378736000001</v>
      </c>
      <c r="K14" s="9">
        <f>H14*$K$3</f>
        <v>8123.1461625600014</v>
      </c>
    </row>
    <row r="15" spans="1:11" x14ac:dyDescent="0.25">
      <c r="A15" s="2" t="s">
        <v>19</v>
      </c>
      <c r="B15" s="12">
        <v>3309.9300000000003</v>
      </c>
      <c r="C15" s="2">
        <f t="shared" si="0"/>
        <v>4005.0153</v>
      </c>
      <c r="D15" s="5">
        <v>1.1499999999999999</v>
      </c>
      <c r="E15" s="6">
        <f>C15*D15</f>
        <v>4605.7675949999993</v>
      </c>
      <c r="F15" s="5">
        <v>1.65</v>
      </c>
      <c r="G15" s="5">
        <v>1.8</v>
      </c>
      <c r="H15" s="7">
        <f>C15*F15*G15</f>
        <v>11894.895441000001</v>
      </c>
      <c r="I15" s="8">
        <f>H15/$I$3</f>
        <v>991.24128675000009</v>
      </c>
      <c r="J15" s="8">
        <f t="shared" si="4"/>
        <v>842.5550937375001</v>
      </c>
      <c r="K15" s="9">
        <f>H15*$K$3</f>
        <v>6601.6669697550005</v>
      </c>
    </row>
    <row r="16" spans="1:11" x14ac:dyDescent="0.25">
      <c r="A16" s="2" t="s">
        <v>25</v>
      </c>
      <c r="B16" s="12">
        <v>3512.4700000000003</v>
      </c>
      <c r="C16" s="2">
        <f t="shared" si="0"/>
        <v>4250.0887000000002</v>
      </c>
      <c r="D16" s="5">
        <v>1.1499999999999999</v>
      </c>
      <c r="E16" s="6">
        <f>C16*D16</f>
        <v>4887.6020049999997</v>
      </c>
      <c r="F16" s="5">
        <v>1.65</v>
      </c>
      <c r="G16" s="5">
        <v>1.8</v>
      </c>
      <c r="H16" s="7">
        <f>C16*F16*G16</f>
        <v>12622.763439</v>
      </c>
      <c r="I16" s="8">
        <f>H16/$I$3</f>
        <v>1051.89695325</v>
      </c>
      <c r="J16" s="8">
        <f t="shared" si="4"/>
        <v>894.11241026250002</v>
      </c>
      <c r="K16" s="9">
        <f>H16*$K$3</f>
        <v>7005.6337086450012</v>
      </c>
    </row>
    <row r="17" spans="1:11" x14ac:dyDescent="0.25">
      <c r="A17" s="2" t="s">
        <v>22</v>
      </c>
      <c r="B17" s="12">
        <v>4133.9480000000003</v>
      </c>
      <c r="C17" s="2">
        <f t="shared" si="0"/>
        <v>5002.07708</v>
      </c>
      <c r="D17" s="5">
        <v>1.1499999999999999</v>
      </c>
      <c r="E17" s="6">
        <f t="shared" si="1"/>
        <v>5752.3886419999999</v>
      </c>
      <c r="F17" s="5">
        <v>1.6</v>
      </c>
      <c r="G17" s="5">
        <v>1.8</v>
      </c>
      <c r="H17" s="7">
        <f t="shared" si="2"/>
        <v>14405.981990400001</v>
      </c>
      <c r="I17" s="8">
        <f t="shared" si="3"/>
        <v>1200.4984992000002</v>
      </c>
      <c r="J17" s="8">
        <f t="shared" si="4"/>
        <v>1020.4237243200001</v>
      </c>
      <c r="K17" s="9">
        <f t="shared" ref="K17" si="8">H17*$K$3</f>
        <v>7995.3200046720012</v>
      </c>
    </row>
    <row r="18" spans="1:11" x14ac:dyDescent="0.25">
      <c r="A18" s="2" t="s">
        <v>30</v>
      </c>
      <c r="B18" s="12">
        <v>6619.8600000000006</v>
      </c>
      <c r="C18" s="2">
        <f t="shared" si="0"/>
        <v>8010.0306</v>
      </c>
      <c r="D18" s="5">
        <v>1.1499999999999999</v>
      </c>
      <c r="E18" s="6">
        <f>C18*D18</f>
        <v>9211.5351899999987</v>
      </c>
      <c r="F18" s="5">
        <v>1.55</v>
      </c>
      <c r="G18" s="5">
        <v>1.8</v>
      </c>
      <c r="H18" s="7">
        <f>C18*F18*G18</f>
        <v>22347.985374</v>
      </c>
      <c r="I18" s="8">
        <f>H18/$I$3</f>
        <v>1862.3321145</v>
      </c>
      <c r="J18" s="8">
        <f t="shared" si="4"/>
        <v>1582.982297325</v>
      </c>
      <c r="K18" s="9">
        <f>H18*$K$3</f>
        <v>12403.131882570002</v>
      </c>
    </row>
    <row r="19" spans="1:11" x14ac:dyDescent="0.25">
      <c r="A19" s="2" t="s">
        <v>31</v>
      </c>
      <c r="B19" s="12">
        <v>1438.0340000000001</v>
      </c>
      <c r="C19" s="2">
        <f t="shared" si="0"/>
        <v>1740.0211400000001</v>
      </c>
      <c r="D19" s="5">
        <v>1.1499999999999999</v>
      </c>
      <c r="E19" s="6">
        <f t="shared" ref="E19" si="9">C19*D19</f>
        <v>2001.0243109999999</v>
      </c>
      <c r="F19" s="5">
        <v>1.55</v>
      </c>
      <c r="G19" s="5">
        <v>1.8</v>
      </c>
      <c r="H19" s="7">
        <f t="shared" ref="H19" si="10">C19*F19*G19</f>
        <v>4854.6589806000002</v>
      </c>
      <c r="I19" s="8">
        <f t="shared" ref="I19" si="11">H19/$I$3</f>
        <v>404.55491505000003</v>
      </c>
      <c r="J19" s="8">
        <f t="shared" si="4"/>
        <v>343.87167779250001</v>
      </c>
      <c r="K19" s="9">
        <f t="shared" ref="K19" si="12">H19*$K$3</f>
        <v>2694.3357342330005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2"/>
  <sheetViews>
    <sheetView zoomScale="80" zoomScaleNormal="80" workbookViewId="0">
      <selection activeCell="B1" sqref="B1:I1048576"/>
    </sheetView>
  </sheetViews>
  <sheetFormatPr baseColWidth="10" defaultRowHeight="15" x14ac:dyDescent="0.25"/>
  <cols>
    <col min="1" max="1" width="67.28515625" style="3" bestFit="1" customWidth="1"/>
    <col min="2" max="3" width="13" style="3" hidden="1" customWidth="1"/>
    <col min="4" max="4" width="16.5703125" style="3" hidden="1" customWidth="1"/>
    <col min="5" max="5" width="23.42578125" style="3" hidden="1" customWidth="1"/>
    <col min="6" max="6" width="12.7109375" style="3" hidden="1" customWidth="1"/>
    <col min="7" max="7" width="14.140625" style="3" hidden="1" customWidth="1"/>
    <col min="8" max="8" width="20.140625" style="3" hidden="1" customWidth="1"/>
    <col min="9" max="9" width="19.140625" style="3" hidden="1" customWidth="1"/>
    <col min="10" max="10" width="18.5703125" style="3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45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4" t="s">
        <v>32</v>
      </c>
      <c r="J2" s="14" t="s">
        <v>33</v>
      </c>
      <c r="K2" s="10" t="s">
        <v>9</v>
      </c>
    </row>
    <row r="3" spans="1:11" hidden="1" x14ac:dyDescent="0.25">
      <c r="A3" s="2"/>
      <c r="B3" s="2"/>
      <c r="C3" s="2">
        <v>1.21</v>
      </c>
      <c r="D3" s="5"/>
      <c r="E3" s="5"/>
      <c r="F3" s="5"/>
      <c r="G3" s="5"/>
      <c r="H3" s="2"/>
      <c r="I3" s="2">
        <v>12</v>
      </c>
      <c r="J3" s="13">
        <v>0.85</v>
      </c>
      <c r="K3" s="3">
        <v>0.55500000000000005</v>
      </c>
    </row>
    <row r="4" spans="1:11" x14ac:dyDescent="0.25">
      <c r="A4" s="2" t="s">
        <v>11</v>
      </c>
      <c r="B4" s="6">
        <v>13453.3464</v>
      </c>
      <c r="C4" s="5">
        <f t="shared" ref="C4:C22" si="0">B4*$C$3</f>
        <v>16278.549144000001</v>
      </c>
      <c r="D4" s="5">
        <v>1.1499999999999999</v>
      </c>
      <c r="E4" s="6">
        <f t="shared" ref="E4:E18" si="1">C4*D4</f>
        <v>18720.331515599999</v>
      </c>
      <c r="F4" s="5">
        <v>1.45</v>
      </c>
      <c r="G4" s="5">
        <v>1.8</v>
      </c>
      <c r="H4" s="7">
        <f t="shared" ref="H4:H18" si="2">C4*F4*G4</f>
        <v>42487.013265840003</v>
      </c>
      <c r="I4" s="8">
        <f t="shared" ref="I4:I18" si="3">H4/$I$3</f>
        <v>3540.5844388200003</v>
      </c>
      <c r="J4" s="8">
        <f>I4*$J$3</f>
        <v>3009.4967729970003</v>
      </c>
      <c r="K4" s="9">
        <f>H4*$K$3</f>
        <v>23580.292362541204</v>
      </c>
    </row>
    <row r="5" spans="1:11" ht="26.25" customHeight="1" x14ac:dyDescent="0.25">
      <c r="A5" s="11" t="s">
        <v>28</v>
      </c>
      <c r="B5" s="6">
        <v>12305.904</v>
      </c>
      <c r="C5" s="5">
        <f t="shared" si="0"/>
        <v>14890.143840000001</v>
      </c>
      <c r="D5" s="5">
        <v>1.1499999999999999</v>
      </c>
      <c r="E5" s="6">
        <f t="shared" si="1"/>
        <v>17123.665416</v>
      </c>
      <c r="F5" s="5">
        <v>1.45</v>
      </c>
      <c r="G5" s="5">
        <v>1.8</v>
      </c>
      <c r="H5" s="7">
        <f t="shared" si="2"/>
        <v>38863.275422400002</v>
      </c>
      <c r="I5" s="8">
        <f t="shared" si="3"/>
        <v>3238.6062852</v>
      </c>
      <c r="J5" s="8">
        <f t="shared" ref="J5:J20" si="4">I5*$J$3</f>
        <v>2752.81534242</v>
      </c>
      <c r="K5" s="9">
        <f>H5*$K$3</f>
        <v>21569.117859432004</v>
      </c>
    </row>
    <row r="6" spans="1:11" ht="24.75" customHeight="1" x14ac:dyDescent="0.25">
      <c r="A6" s="11" t="s">
        <v>29</v>
      </c>
      <c r="B6" s="6">
        <v>12361.336000000001</v>
      </c>
      <c r="C6" s="5">
        <f t="shared" si="0"/>
        <v>14957.216560000001</v>
      </c>
      <c r="D6" s="5">
        <v>1.1499999999999999</v>
      </c>
      <c r="E6" s="6">
        <f t="shared" si="1"/>
        <v>17200.799043999999</v>
      </c>
      <c r="F6" s="5">
        <v>1.45</v>
      </c>
      <c r="G6" s="5">
        <v>1.8</v>
      </c>
      <c r="H6" s="7">
        <f t="shared" si="2"/>
        <v>39038.335221599998</v>
      </c>
      <c r="I6" s="8">
        <f t="shared" si="3"/>
        <v>3253.1946017999999</v>
      </c>
      <c r="J6" s="8">
        <f t="shared" si="4"/>
        <v>2765.21541153</v>
      </c>
      <c r="K6" s="9">
        <f>H6*$K$3</f>
        <v>21666.276047988002</v>
      </c>
    </row>
    <row r="7" spans="1:11" ht="24.75" customHeight="1" x14ac:dyDescent="0.25">
      <c r="A7" s="11" t="s">
        <v>35</v>
      </c>
      <c r="B7" s="6">
        <v>12386</v>
      </c>
      <c r="C7" s="5">
        <f t="shared" ref="C7" si="5">B7*$C$3</f>
        <v>14987.06</v>
      </c>
      <c r="D7" s="5">
        <v>1.1499999999999999</v>
      </c>
      <c r="E7" s="6">
        <f t="shared" ref="E7" si="6">C7*D7</f>
        <v>17235.118999999999</v>
      </c>
      <c r="F7" s="5">
        <v>1.45</v>
      </c>
      <c r="G7" s="5">
        <v>1.8</v>
      </c>
      <c r="H7" s="7">
        <f t="shared" ref="H7" si="7">C7*F7*G7</f>
        <v>39116.226599999995</v>
      </c>
      <c r="I7" s="8">
        <f t="shared" ref="I7" si="8">H7/$I$3</f>
        <v>3259.6855499999997</v>
      </c>
      <c r="J7" s="8">
        <f t="shared" ref="J7" si="9">I7*$J$3</f>
        <v>2770.7327174999996</v>
      </c>
      <c r="K7" s="9">
        <f>H7*$K$3</f>
        <v>21709.505762999997</v>
      </c>
    </row>
    <row r="8" spans="1:11" x14ac:dyDescent="0.25">
      <c r="A8" s="2" t="s">
        <v>14</v>
      </c>
      <c r="B8" s="12">
        <v>4967.8158400000002</v>
      </c>
      <c r="C8" s="5">
        <f t="shared" si="0"/>
        <v>6011.0571663999999</v>
      </c>
      <c r="D8" s="5">
        <v>1.1499999999999999</v>
      </c>
      <c r="E8" s="6">
        <f t="shared" si="1"/>
        <v>6912.7157413599998</v>
      </c>
      <c r="F8" s="5">
        <v>1.6</v>
      </c>
      <c r="G8" s="5">
        <v>1.8</v>
      </c>
      <c r="H8" s="7">
        <f t="shared" si="2"/>
        <v>17311.844639232</v>
      </c>
      <c r="I8" s="8">
        <f t="shared" si="3"/>
        <v>1442.653719936</v>
      </c>
      <c r="J8" s="8">
        <f t="shared" si="4"/>
        <v>1226.2556619456</v>
      </c>
      <c r="K8" s="9">
        <f t="shared" ref="K8" si="10">H8*$K$3</f>
        <v>9608.0737747737603</v>
      </c>
    </row>
    <row r="9" spans="1:11" x14ac:dyDescent="0.25">
      <c r="A9" s="2" t="s">
        <v>15</v>
      </c>
      <c r="B9" s="12">
        <v>10642.944000000001</v>
      </c>
      <c r="C9" s="5">
        <f t="shared" si="0"/>
        <v>12877.962240000001</v>
      </c>
      <c r="D9" s="5">
        <v>1.1499999999999999</v>
      </c>
      <c r="E9" s="6">
        <f t="shared" si="1"/>
        <v>14809.656575999999</v>
      </c>
      <c r="F9" s="5">
        <v>1.6</v>
      </c>
      <c r="G9" s="5">
        <v>1.8</v>
      </c>
      <c r="H9" s="7">
        <f t="shared" si="2"/>
        <v>37088.531251200009</v>
      </c>
      <c r="I9" s="8">
        <f t="shared" si="3"/>
        <v>3090.7109376000008</v>
      </c>
      <c r="J9" s="8">
        <f t="shared" si="4"/>
        <v>2627.1042969600007</v>
      </c>
      <c r="K9" s="9">
        <f>H9*$K$3</f>
        <v>20584.134844416007</v>
      </c>
    </row>
    <row r="10" spans="1:11" x14ac:dyDescent="0.25">
      <c r="A10" s="2" t="s">
        <v>20</v>
      </c>
      <c r="B10" s="12">
        <v>7982.2080000000014</v>
      </c>
      <c r="C10" s="5">
        <f t="shared" si="0"/>
        <v>9658.4716800000006</v>
      </c>
      <c r="D10" s="5">
        <v>1.1499999999999999</v>
      </c>
      <c r="E10" s="6">
        <f t="shared" si="1"/>
        <v>11107.242431999999</v>
      </c>
      <c r="F10" s="5">
        <v>1.6</v>
      </c>
      <c r="G10" s="5">
        <v>1.8</v>
      </c>
      <c r="H10" s="7">
        <f t="shared" si="2"/>
        <v>27816.398438400003</v>
      </c>
      <c r="I10" s="8">
        <f t="shared" si="3"/>
        <v>2318.0332032000001</v>
      </c>
      <c r="J10" s="8">
        <f t="shared" si="4"/>
        <v>1970.32822272</v>
      </c>
      <c r="K10" s="9">
        <f t="shared" ref="K10" si="11">H10*$K$3</f>
        <v>15438.101133312002</v>
      </c>
    </row>
    <row r="11" spans="1:11" x14ac:dyDescent="0.25">
      <c r="A11" s="2" t="s">
        <v>21</v>
      </c>
      <c r="B11" s="12">
        <v>9425.6572799999994</v>
      </c>
      <c r="C11" s="5">
        <f t="shared" si="0"/>
        <v>11405.045308799999</v>
      </c>
      <c r="D11" s="5">
        <v>1.1499999999999999</v>
      </c>
      <c r="E11" s="6">
        <f t="shared" si="1"/>
        <v>13115.802105119998</v>
      </c>
      <c r="F11" s="5">
        <v>1.6</v>
      </c>
      <c r="G11" s="5">
        <v>1.8</v>
      </c>
      <c r="H11" s="7">
        <f t="shared" si="2"/>
        <v>32846.530489343997</v>
      </c>
      <c r="I11" s="8">
        <f t="shared" si="3"/>
        <v>2737.2108741119996</v>
      </c>
      <c r="J11" s="8">
        <f t="shared" si="4"/>
        <v>2326.6292429951995</v>
      </c>
      <c r="K11" s="9">
        <f>H11*$K$3</f>
        <v>18229.824421585919</v>
      </c>
    </row>
    <row r="12" spans="1:11" x14ac:dyDescent="0.25">
      <c r="A12" s="2" t="s">
        <v>23</v>
      </c>
      <c r="B12" s="12">
        <v>12567.543040000002</v>
      </c>
      <c r="C12" s="5">
        <f t="shared" si="0"/>
        <v>15206.727078400003</v>
      </c>
      <c r="D12" s="5">
        <v>1.1499999999999999</v>
      </c>
      <c r="E12" s="6">
        <f t="shared" si="1"/>
        <v>17487.736140160003</v>
      </c>
      <c r="F12" s="5">
        <v>1.6</v>
      </c>
      <c r="G12" s="5">
        <v>1.8</v>
      </c>
      <c r="H12" s="7">
        <f t="shared" si="2"/>
        <v>43795.373985792015</v>
      </c>
      <c r="I12" s="8">
        <f t="shared" si="3"/>
        <v>3649.6144988160013</v>
      </c>
      <c r="J12" s="8">
        <f t="shared" si="4"/>
        <v>3102.1723239936009</v>
      </c>
      <c r="K12" s="9">
        <f t="shared" ref="K12" si="12">H12*$K$3</f>
        <v>24306.432562114569</v>
      </c>
    </row>
    <row r="13" spans="1:11" x14ac:dyDescent="0.25">
      <c r="A13" s="2" t="s">
        <v>26</v>
      </c>
      <c r="B13" s="12">
        <v>8647.3920000000016</v>
      </c>
      <c r="C13" s="5">
        <f t="shared" si="0"/>
        <v>10463.344320000002</v>
      </c>
      <c r="D13" s="5">
        <v>1.1499999999999999</v>
      </c>
      <c r="E13" s="6">
        <f t="shared" si="1"/>
        <v>12032.845968000001</v>
      </c>
      <c r="F13" s="5">
        <v>1.58</v>
      </c>
      <c r="G13" s="5">
        <v>1.8</v>
      </c>
      <c r="H13" s="7">
        <f t="shared" si="2"/>
        <v>29757.75124608001</v>
      </c>
      <c r="I13" s="8">
        <f t="shared" si="3"/>
        <v>2479.812603840001</v>
      </c>
      <c r="J13" s="8">
        <f t="shared" si="4"/>
        <v>2107.8407132640009</v>
      </c>
      <c r="K13" s="9">
        <f>H13*$K$3</f>
        <v>16515.551941574406</v>
      </c>
    </row>
    <row r="14" spans="1:11" x14ac:dyDescent="0.25">
      <c r="A14" s="2" t="s">
        <v>34</v>
      </c>
      <c r="B14" s="12">
        <v>8736</v>
      </c>
      <c r="C14" s="5">
        <f t="shared" si="0"/>
        <v>10570.56</v>
      </c>
      <c r="D14" s="5"/>
      <c r="E14" s="6"/>
      <c r="F14" s="5"/>
      <c r="G14" s="5"/>
      <c r="H14" s="7"/>
      <c r="I14" s="8"/>
      <c r="J14" s="8"/>
      <c r="K14" s="9"/>
    </row>
    <row r="15" spans="1:11" x14ac:dyDescent="0.25">
      <c r="A15" s="2" t="s">
        <v>18</v>
      </c>
      <c r="B15" s="12">
        <v>4368.0416000000005</v>
      </c>
      <c r="C15" s="2">
        <f t="shared" si="0"/>
        <v>5285.330336</v>
      </c>
      <c r="D15" s="5">
        <v>1.1499999999999999</v>
      </c>
      <c r="E15" s="6">
        <f>C15*D15</f>
        <v>6078.1298863999991</v>
      </c>
      <c r="F15" s="5">
        <v>1.6</v>
      </c>
      <c r="G15" s="5">
        <v>1.8</v>
      </c>
      <c r="H15" s="7">
        <f>C15*F15*G15</f>
        <v>15221.751367680003</v>
      </c>
      <c r="I15" s="8">
        <f>H15/$I$3</f>
        <v>1268.4792806400003</v>
      </c>
      <c r="J15" s="8">
        <f t="shared" si="4"/>
        <v>1078.2073885440002</v>
      </c>
      <c r="K15" s="9">
        <f>H15*$K$3</f>
        <v>8448.0720090624018</v>
      </c>
    </row>
    <row r="16" spans="1:11" x14ac:dyDescent="0.25">
      <c r="A16" s="2" t="s">
        <v>19</v>
      </c>
      <c r="B16" s="12">
        <v>3442.3272000000006</v>
      </c>
      <c r="C16" s="2">
        <f t="shared" si="0"/>
        <v>4165.2159120000006</v>
      </c>
      <c r="D16" s="5">
        <v>1.1499999999999999</v>
      </c>
      <c r="E16" s="6">
        <f>C16*D16</f>
        <v>4789.9982988000002</v>
      </c>
      <c r="F16" s="5">
        <v>1.65</v>
      </c>
      <c r="G16" s="5">
        <v>1.8</v>
      </c>
      <c r="H16" s="7">
        <f>C16*F16*G16</f>
        <v>12370.691258640001</v>
      </c>
      <c r="I16" s="8">
        <f>H16/$I$3</f>
        <v>1030.8909382200002</v>
      </c>
      <c r="J16" s="8">
        <f t="shared" si="4"/>
        <v>876.25729748700007</v>
      </c>
      <c r="K16" s="9">
        <f>H16*$K$3</f>
        <v>6865.7336485452015</v>
      </c>
    </row>
    <row r="17" spans="1:11" x14ac:dyDescent="0.25">
      <c r="A17" s="2" t="s">
        <v>25</v>
      </c>
      <c r="B17" s="12">
        <v>3652.9688000000006</v>
      </c>
      <c r="C17" s="2">
        <f t="shared" si="0"/>
        <v>4420.0922480000008</v>
      </c>
      <c r="D17" s="5">
        <v>1.1499999999999999</v>
      </c>
      <c r="E17" s="6">
        <f>C17*D17</f>
        <v>5083.106085200001</v>
      </c>
      <c r="F17" s="5">
        <v>1.65</v>
      </c>
      <c r="G17" s="5">
        <v>1.8</v>
      </c>
      <c r="H17" s="7">
        <f>C17*F17*G17</f>
        <v>13127.673976560003</v>
      </c>
      <c r="I17" s="8">
        <f>H17/$I$3</f>
        <v>1093.9728313800003</v>
      </c>
      <c r="J17" s="8">
        <f t="shared" si="4"/>
        <v>929.87690667300024</v>
      </c>
      <c r="K17" s="9">
        <f>H17*$K$3</f>
        <v>7285.8590569908029</v>
      </c>
    </row>
    <row r="18" spans="1:11" x14ac:dyDescent="0.25">
      <c r="A18" s="2" t="s">
        <v>22</v>
      </c>
      <c r="B18" s="12">
        <v>4299.3059200000007</v>
      </c>
      <c r="C18" s="2">
        <f t="shared" si="0"/>
        <v>5202.1601632000011</v>
      </c>
      <c r="D18" s="5">
        <v>1.1499999999999999</v>
      </c>
      <c r="E18" s="6">
        <f t="shared" si="1"/>
        <v>5982.484187680001</v>
      </c>
      <c r="F18" s="5">
        <v>1.6</v>
      </c>
      <c r="G18" s="5">
        <v>1.8</v>
      </c>
      <c r="H18" s="7">
        <f t="shared" si="2"/>
        <v>14982.221270016003</v>
      </c>
      <c r="I18" s="8">
        <f t="shared" si="3"/>
        <v>1248.5184391680002</v>
      </c>
      <c r="J18" s="8">
        <f t="shared" si="4"/>
        <v>1061.2406732928002</v>
      </c>
      <c r="K18" s="9">
        <f t="shared" ref="K18" si="13">H18*$K$3</f>
        <v>8315.1328048588821</v>
      </c>
    </row>
    <row r="19" spans="1:11" x14ac:dyDescent="0.25">
      <c r="A19" s="2" t="s">
        <v>30</v>
      </c>
      <c r="B19" s="12">
        <v>6884.6544000000013</v>
      </c>
      <c r="C19" s="2">
        <f t="shared" si="0"/>
        <v>8330.4318240000011</v>
      </c>
      <c r="D19" s="5">
        <v>1.1499999999999999</v>
      </c>
      <c r="E19" s="6">
        <f>C19*D19</f>
        <v>9579.9965976000003</v>
      </c>
      <c r="F19" s="5">
        <v>1.55</v>
      </c>
      <c r="G19" s="5">
        <v>1.8</v>
      </c>
      <c r="H19" s="7">
        <f>C19*F19*G19</f>
        <v>23241.904788960004</v>
      </c>
      <c r="I19" s="8">
        <f>H19/$I$3</f>
        <v>1936.8253990800004</v>
      </c>
      <c r="J19" s="8">
        <f t="shared" si="4"/>
        <v>1646.3015892180003</v>
      </c>
      <c r="K19" s="9">
        <f>H19*$K$3</f>
        <v>12899.257157872804</v>
      </c>
    </row>
    <row r="20" spans="1:11" x14ac:dyDescent="0.25">
      <c r="A20" s="2" t="s">
        <v>31</v>
      </c>
      <c r="B20" s="12">
        <v>1495.5553600000001</v>
      </c>
      <c r="C20" s="2">
        <f t="shared" si="0"/>
        <v>1809.6219856</v>
      </c>
      <c r="D20" s="5">
        <v>1.1499999999999999</v>
      </c>
      <c r="E20" s="6">
        <f t="shared" ref="E20" si="14">C20*D20</f>
        <v>2081.0652834399998</v>
      </c>
      <c r="F20" s="5">
        <v>1.55</v>
      </c>
      <c r="G20" s="5">
        <v>1.8</v>
      </c>
      <c r="H20" s="7">
        <f t="shared" ref="H20" si="15">C20*F20*G20</f>
        <v>5048.8453398239999</v>
      </c>
      <c r="I20" s="8">
        <f t="shared" ref="I20" si="16">H20/$I$3</f>
        <v>420.73711165200001</v>
      </c>
      <c r="J20" s="8">
        <f t="shared" si="4"/>
        <v>357.62654490419999</v>
      </c>
      <c r="K20" s="9">
        <f t="shared" ref="K20" si="17">H20*$K$3</f>
        <v>2802.1091636023202</v>
      </c>
    </row>
    <row r="21" spans="1:11" x14ac:dyDescent="0.25">
      <c r="A21" s="2" t="s">
        <v>36</v>
      </c>
      <c r="B21" s="2">
        <v>16000</v>
      </c>
      <c r="C21" s="2">
        <f t="shared" si="0"/>
        <v>19360</v>
      </c>
      <c r="D21" s="5">
        <v>1.1499999999999999</v>
      </c>
      <c r="E21" s="6">
        <f>C21*D21</f>
        <v>22264</v>
      </c>
      <c r="F21" s="5">
        <v>1.55</v>
      </c>
      <c r="G21" s="5">
        <v>1.8</v>
      </c>
      <c r="H21" s="7">
        <f>C21*F21*G21</f>
        <v>54014.400000000001</v>
      </c>
      <c r="I21" s="8">
        <f>H21/$I$3</f>
        <v>4501.2</v>
      </c>
      <c r="J21" s="8">
        <f t="shared" ref="J21:J22" si="18">I21*$J$3</f>
        <v>3826.0199999999995</v>
      </c>
      <c r="K21" s="9">
        <f>H21*$K$3</f>
        <v>29977.992000000002</v>
      </c>
    </row>
    <row r="22" spans="1:11" x14ac:dyDescent="0.25">
      <c r="A22" s="2" t="s">
        <v>37</v>
      </c>
      <c r="B22" s="2">
        <v>15000</v>
      </c>
      <c r="C22" s="2">
        <f t="shared" si="0"/>
        <v>18150</v>
      </c>
      <c r="D22" s="5">
        <v>1.1499999999999999</v>
      </c>
      <c r="E22" s="6">
        <f t="shared" ref="E22" si="19">C22*D22</f>
        <v>20872.5</v>
      </c>
      <c r="F22" s="5">
        <v>1.54</v>
      </c>
      <c r="G22" s="5">
        <v>1.8</v>
      </c>
      <c r="H22" s="7">
        <f t="shared" ref="H22" si="20">C22*F22*G22</f>
        <v>50311.8</v>
      </c>
      <c r="I22" s="8">
        <f t="shared" ref="I22" si="21">H22/$I$3</f>
        <v>4192.6500000000005</v>
      </c>
      <c r="J22" s="8">
        <f t="shared" si="18"/>
        <v>3563.7525000000005</v>
      </c>
      <c r="K22" s="9">
        <f t="shared" ref="K22" si="22">H22*$K$3</f>
        <v>27923.049000000003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31-10-19 (2)</vt:lpstr>
      <vt:lpstr>21-09-17</vt:lpstr>
      <vt:lpstr>03-05-18</vt:lpstr>
      <vt:lpstr>16-05-18</vt:lpstr>
      <vt:lpstr>14-08-18</vt:lpstr>
      <vt:lpstr>03-09-18</vt:lpstr>
      <vt:lpstr>18-10-18</vt:lpstr>
      <vt:lpstr>12-02-19</vt:lpstr>
      <vt:lpstr>22-05-19</vt:lpstr>
      <vt:lpstr>23-08-19</vt:lpstr>
      <vt:lpstr>31-10-19</vt:lpstr>
      <vt:lpstr>27-05-20</vt:lpstr>
      <vt:lpstr>4-06-20</vt:lpstr>
      <vt:lpstr>11-08-20</vt:lpstr>
      <vt:lpstr>15-10-20</vt:lpstr>
      <vt:lpstr>16-11-20</vt:lpstr>
      <vt:lpstr>14-01-21</vt:lpstr>
      <vt:lpstr>31-03-21</vt:lpstr>
      <vt:lpstr>14-4-21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2017-10-11T18:47:41Z</dcterms:created>
  <dcterms:modified xsi:type="dcterms:W3CDTF">2021-05-06T16:03:00Z</dcterms:modified>
</cp:coreProperties>
</file>