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akan Soportes\"/>
    </mc:Choice>
  </mc:AlternateContent>
  <xr:revisionPtr revIDLastSave="0" documentId="13_ncr:1_{4E3937BB-E0D6-4ED4-825B-DCE4BE6F2FEE}" xr6:coauthVersionLast="45" xr6:coauthVersionMax="45" xr10:uidLastSave="{00000000-0000-0000-0000-000000000000}"/>
  <bookViews>
    <workbookView xWindow="-120" yWindow="-120" windowWidth="20730" windowHeight="11160" activeTab="1" xr2:uid="{1B7EC0F6-3CEB-4EDD-87D7-BDBC66C4C145}"/>
  </bookViews>
  <sheets>
    <sheet name="28-02-20 (2)" sheetId="2" r:id="rId1"/>
    <sheet name="23-12-20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E5" i="3" l="1"/>
  <c r="K5" i="3"/>
  <c r="J5" i="3"/>
  <c r="I5" i="3"/>
  <c r="E4" i="3"/>
  <c r="I4" i="3"/>
  <c r="K4" i="3"/>
  <c r="J4" i="3"/>
  <c r="E6" i="2"/>
  <c r="C6" i="2"/>
  <c r="H6" i="2" s="1"/>
  <c r="E5" i="2"/>
  <c r="C5" i="2"/>
  <c r="H5" i="2" s="1"/>
  <c r="E4" i="2"/>
  <c r="C4" i="2"/>
  <c r="H4" i="2" s="1"/>
  <c r="K4" i="2" l="1"/>
  <c r="I4" i="2"/>
  <c r="J4" i="2" s="1"/>
  <c r="K6" i="2"/>
  <c r="I6" i="2"/>
  <c r="J6" i="2" s="1"/>
  <c r="K5" i="2"/>
  <c r="I5" i="2"/>
  <c r="J5" i="2" s="1"/>
</calcChain>
</file>

<file path=xl/sharedStrings.xml><?xml version="1.0" encoding="utf-8"?>
<sst xmlns="http://schemas.openxmlformats.org/spreadsheetml/2006/main" count="29" uniqueCount="21">
  <si>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</si>
  <si>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</si>
  <si>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</si>
  <si>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</si>
  <si>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</si>
  <si>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</si>
  <si>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</si>
  <si>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</si>
  <si>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MAR,MIER)</t>
  </si>
  <si>
    <t xml:space="preserve">AHORA 12 Y 12 NARANJA </t>
  </si>
  <si>
    <t>EFECTIVO</t>
  </si>
  <si>
    <t>Nakan : RI</t>
  </si>
  <si>
    <t>SPL 695i Soporte inclinación 26"</t>
  </si>
  <si>
    <t>SPL 580e Sop Externo y C Incl 13</t>
  </si>
  <si>
    <t>SPL 378e Sop Externo Giratorio 26"</t>
  </si>
  <si>
    <t>COEFICIENTE Efectivo</t>
  </si>
  <si>
    <t>COEF.TARJETA 12 cuotas</t>
  </si>
  <si>
    <t>COEF.TARJETA 6 cuotas</t>
  </si>
  <si>
    <t xml:space="preserve">AHORA 6 Y 6 NARANJA </t>
  </si>
  <si>
    <t>SPL 575e Soporte Brazo Móvil 10"</t>
  </si>
  <si>
    <t>SPL 375e Soporte Ext. Giratorio 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</si>
</sst>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6FC4-5E33-4266-963A-E144CA0DE9F1}">
  <dimension ref="A1:K9"/>
  <sheetViews>
    <sheetView zoomScale="89" zoomScaleNormal="89" workbookViewId="0">
      <selection activeCell="O16" sqref="O16"/>
    </sheetView>
  </sheetViews>
  <sheetFormatPr baseColWidth="10" defaultRowHeight="15" x14ac:dyDescent="0.25"/>
  <cols>
    <col min="1" max="1" width="50" style="3" customWidth="1"/>
    <col min="2" max="2" width="12.7109375" style="3" hidden="1" customWidth="1"/>
    <col min="3" max="3" width="11.710937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1.140625" style="3" hidden="1" customWidth="1"/>
    <col min="10" max="10" width="18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18" customHeight="1" x14ac:dyDescent="0.25">
      <c r="A4" s="6" t="s">
        <v>12</v>
      </c>
      <c r="B4" s="2">
        <v>739</v>
      </c>
      <c r="C4" s="7">
        <f>B4*$C$3</f>
        <v>894.18999999999994</v>
      </c>
      <c r="D4" s="2">
        <v>1.3</v>
      </c>
      <c r="E4" s="7">
        <f>C4*D4</f>
        <v>1162.4469999999999</v>
      </c>
      <c r="F4" s="2">
        <v>1.9</v>
      </c>
      <c r="G4" s="2">
        <v>1.8</v>
      </c>
      <c r="H4" s="7">
        <f>C4*F4*G4</f>
        <v>3058.1297999999997</v>
      </c>
      <c r="I4" s="7">
        <f>H4/$I$3</f>
        <v>254.84414999999998</v>
      </c>
      <c r="J4" s="7">
        <f>I4*$J$3</f>
        <v>216.61752749999999</v>
      </c>
      <c r="K4" s="8">
        <f>H4*$K$3</f>
        <v>1697.262039</v>
      </c>
    </row>
    <row r="5" spans="1:11" ht="16.5" customHeight="1" x14ac:dyDescent="0.25">
      <c r="A5" s="6" t="s">
        <v>13</v>
      </c>
      <c r="B5" s="2">
        <v>701</v>
      </c>
      <c r="C5" s="7">
        <f t="shared" ref="C5" si="0">B5*$C$3</f>
        <v>848.20999999999992</v>
      </c>
      <c r="D5" s="2">
        <v>1.3</v>
      </c>
      <c r="E5" s="7">
        <f>C5*D5</f>
        <v>1102.673</v>
      </c>
      <c r="F5" s="2">
        <v>1.9</v>
      </c>
      <c r="G5" s="2">
        <v>1.8</v>
      </c>
      <c r="H5" s="7">
        <f t="shared" ref="H5" si="1">C5*F5*G5</f>
        <v>2900.8781999999997</v>
      </c>
      <c r="I5" s="7">
        <f>H5/$I$3</f>
        <v>241.73984999999996</v>
      </c>
      <c r="J5" s="7">
        <f t="shared" ref="J5:J6" si="2">I5*$J$3</f>
        <v>205.47887249999997</v>
      </c>
      <c r="K5" s="8">
        <f t="shared" ref="K5" si="3">H5*$K$3</f>
        <v>1609.9874009999999</v>
      </c>
    </row>
    <row r="6" spans="1:11" ht="18" customHeight="1" x14ac:dyDescent="0.25">
      <c r="A6" s="6" t="s">
        <v>14</v>
      </c>
      <c r="B6" s="2">
        <v>1369</v>
      </c>
      <c r="C6" s="7">
        <f>B6*$C$3</f>
        <v>1656.49</v>
      </c>
      <c r="D6" s="2">
        <v>1.3</v>
      </c>
      <c r="E6" s="7">
        <f>C6*D6</f>
        <v>2153.4369999999999</v>
      </c>
      <c r="F6" s="2">
        <v>1.9</v>
      </c>
      <c r="G6" s="2">
        <v>1.8</v>
      </c>
      <c r="H6" s="7">
        <f>C6*F6*G6</f>
        <v>5665.1957999999995</v>
      </c>
      <c r="I6" s="7">
        <f>H6/$I$3</f>
        <v>472.09964999999994</v>
      </c>
      <c r="J6" s="7">
        <f t="shared" si="2"/>
        <v>401.28470249999992</v>
      </c>
      <c r="K6" s="8">
        <f>H6*$K$3</f>
        <v>3144.183669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53EE-29E5-4182-A848-EA34996E1400}">
  <dimension ref="A1:K8"/>
  <sheetViews>
    <sheetView tabSelected="1" zoomScale="89" zoomScaleNormal="89" workbookViewId="0">
      <selection activeCell="O13" sqref="O13"/>
    </sheetView>
  </sheetViews>
  <sheetFormatPr baseColWidth="10" defaultRowHeight="15" x14ac:dyDescent="0.25"/>
  <cols>
    <col min="1" max="1" width="32.28515625" style="3" bestFit="1" customWidth="1"/>
    <col min="2" max="2" width="12.7109375" style="3" hidden="1" customWidth="1"/>
    <col min="3" max="3" width="11.7109375" style="3" hidden="1" customWidth="1"/>
    <col min="4" max="4" width="11.5703125" style="3" hidden="1" customWidth="1"/>
    <col min="5" max="5" width="13.42578125" style="3" hidden="1" customWidth="1"/>
    <col min="6" max="6" width="12.28515625" style="3" hidden="1" customWidth="1"/>
    <col min="7" max="7" width="13.5703125" style="3" hidden="1" customWidth="1"/>
    <col min="8" max="8" width="10.28515625" style="3" hidden="1" customWidth="1"/>
    <col min="9" max="9" width="11.140625" style="3" bestFit="1" customWidth="1"/>
    <col min="10" max="10" width="18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15</v>
      </c>
      <c r="G2" s="5" t="s">
        <v>16</v>
      </c>
      <c r="H2" s="5" t="s">
        <v>17</v>
      </c>
      <c r="I2" s="5" t="s">
        <v>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H3" s="4"/>
      <c r="I3" s="2">
        <v>12</v>
      </c>
      <c r="J3" s="2">
        <v>6</v>
      </c>
      <c r="K3" s="2"/>
    </row>
    <row r="4" spans="1:11" ht="18" customHeight="1" x14ac:dyDescent="0.25">
      <c r="A4" s="6" t="s">
        <v>19</v>
      </c>
      <c r="B4" s="2">
        <v>953</v>
      </c>
      <c r="C4" s="7">
        <f>B4*$C$3</f>
        <v>1153.1299999999999</v>
      </c>
      <c r="D4" s="2">
        <v>1.3</v>
      </c>
      <c r="E4" s="7">
        <f>C4*D4</f>
        <v>1499.069</v>
      </c>
      <c r="F4" s="2">
        <v>1.9</v>
      </c>
      <c r="G4" s="2">
        <v>1.3</v>
      </c>
      <c r="H4" s="2">
        <v>1.19</v>
      </c>
      <c r="I4" s="7">
        <f>C4*F4*G4/$I$3</f>
        <v>237.35259166666663</v>
      </c>
      <c r="J4" s="7">
        <f>C4*F4*H4/$J$3</f>
        <v>434.53782166666656</v>
      </c>
      <c r="K4" s="8">
        <f>C4*F4</f>
        <v>2190.9469999999997</v>
      </c>
    </row>
    <row r="5" spans="1:11" ht="16.5" customHeight="1" x14ac:dyDescent="0.25">
      <c r="A5" s="6" t="s">
        <v>20</v>
      </c>
      <c r="B5" s="2">
        <v>1539</v>
      </c>
      <c r="C5" s="7">
        <f t="shared" ref="C5" si="0">B5*$C$3</f>
        <v>1862.19</v>
      </c>
      <c r="D5" s="2">
        <v>1.3</v>
      </c>
      <c r="E5" s="7">
        <f>C5*D5</f>
        <v>2420.8470000000002</v>
      </c>
      <c r="F5" s="2">
        <v>1.9</v>
      </c>
      <c r="G5" s="2">
        <v>1.3</v>
      </c>
      <c r="H5" s="2">
        <v>1.19</v>
      </c>
      <c r="I5" s="7">
        <f t="shared" ref="I5" si="1">C5*F5*G5/$I$3</f>
        <v>383.30077499999999</v>
      </c>
      <c r="J5" s="7">
        <f t="shared" ref="J5" si="2">C5*F5*H5/$J$3</f>
        <v>701.73526499999991</v>
      </c>
      <c r="K5" s="8">
        <f t="shared" ref="K5" si="3">C5*F5</f>
        <v>3538.1610000000001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28-02-20 (2)</vt:lpstr>
      <vt:lpstr>23-12-20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2020-02-29T15:38:54Z</dcterms:created>
  <dcterms:modified xsi:type="dcterms:W3CDTF">2020-12-23T22:50:43Z</dcterms:modified>
</cp:coreProperties>
</file>