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New San\"/>
    </mc:Choice>
  </mc:AlternateContent>
  <xr:revisionPtr revIDLastSave="0" documentId="8_{C1D82031-9494-48EE-B022-1A0593618366}" xr6:coauthVersionLast="46" xr6:coauthVersionMax="46" xr10:uidLastSave="{00000000-0000-0000-0000-000000000000}"/>
  <bookViews>
    <workbookView xWindow="-120" yWindow="-120" windowWidth="20730" windowHeight="11160" activeTab="5" xr2:uid="{FA52ACA6-8573-408E-A7F7-B43ECBDE4139}"/>
  </bookViews>
  <sheets>
    <sheet name="09-06-20" sheetId="1" r:id="rId1"/>
    <sheet name="20-07-20" sheetId="2" r:id="rId2"/>
    <sheet name="05-08-20" sheetId="3" r:id="rId3"/>
    <sheet name="4-01-21" sheetId="4" r:id="rId4"/>
    <sheet name="25-03-21" sheetId="5" r:id="rId5"/>
    <sheet name="04-05-21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I13" i="6"/>
  <c r="J13" i="6"/>
  <c r="K13" i="6"/>
  <c r="C13" i="6"/>
  <c r="C15" i="6"/>
  <c r="K15" i="6" s="1"/>
  <c r="C14" i="6"/>
  <c r="J14" i="6" s="1"/>
  <c r="C12" i="6"/>
  <c r="K12" i="6" s="1"/>
  <c r="C11" i="6"/>
  <c r="J11" i="6" s="1"/>
  <c r="C10" i="6"/>
  <c r="K10" i="6" s="1"/>
  <c r="C9" i="6"/>
  <c r="J9" i="6" s="1"/>
  <c r="C8" i="6"/>
  <c r="K8" i="6" s="1"/>
  <c r="C7" i="6"/>
  <c r="J7" i="6" s="1"/>
  <c r="C6" i="6"/>
  <c r="K6" i="6" s="1"/>
  <c r="C5" i="6"/>
  <c r="J5" i="6" s="1"/>
  <c r="C4" i="6"/>
  <c r="K4" i="6" s="1"/>
  <c r="C14" i="5"/>
  <c r="E14" i="5" s="1"/>
  <c r="C12" i="5"/>
  <c r="J12" i="5" s="1"/>
  <c r="C13" i="5"/>
  <c r="K13" i="5" s="1"/>
  <c r="C11" i="5"/>
  <c r="J11" i="5" s="1"/>
  <c r="C10" i="5"/>
  <c r="K10" i="5" s="1"/>
  <c r="C9" i="5"/>
  <c r="J9" i="5" s="1"/>
  <c r="C8" i="5"/>
  <c r="K8" i="5" s="1"/>
  <c r="C7" i="5"/>
  <c r="J7" i="5" s="1"/>
  <c r="C6" i="5"/>
  <c r="K6" i="5" s="1"/>
  <c r="C5" i="5"/>
  <c r="J5" i="5" s="1"/>
  <c r="C4" i="5"/>
  <c r="K4" i="5" s="1"/>
  <c r="I15" i="4"/>
  <c r="C15" i="4"/>
  <c r="E15" i="4" s="1"/>
  <c r="C16" i="4"/>
  <c r="E16" i="4" s="1"/>
  <c r="E15" i="6" l="1"/>
  <c r="J15" i="6"/>
  <c r="J12" i="6"/>
  <c r="E12" i="6"/>
  <c r="J10" i="6"/>
  <c r="E10" i="6"/>
  <c r="J8" i="6"/>
  <c r="E8" i="6"/>
  <c r="E6" i="6"/>
  <c r="J6" i="6"/>
  <c r="E4" i="6"/>
  <c r="J4" i="6"/>
  <c r="I5" i="6"/>
  <c r="K5" i="6"/>
  <c r="I7" i="6"/>
  <c r="K7" i="6"/>
  <c r="I9" i="6"/>
  <c r="K9" i="6"/>
  <c r="I11" i="6"/>
  <c r="K11" i="6"/>
  <c r="I14" i="6"/>
  <c r="K14" i="6"/>
  <c r="I4" i="6"/>
  <c r="E5" i="6"/>
  <c r="I6" i="6"/>
  <c r="E7" i="6"/>
  <c r="I8" i="6"/>
  <c r="E9" i="6"/>
  <c r="I10" i="6"/>
  <c r="E11" i="6"/>
  <c r="I12" i="6"/>
  <c r="E14" i="6"/>
  <c r="I15" i="6"/>
  <c r="I14" i="5"/>
  <c r="K14" i="5"/>
  <c r="J14" i="5"/>
  <c r="E13" i="5"/>
  <c r="E10" i="5"/>
  <c r="J4" i="5"/>
  <c r="J8" i="5"/>
  <c r="E4" i="5"/>
  <c r="E8" i="5"/>
  <c r="J10" i="5"/>
  <c r="J13" i="5"/>
  <c r="J6" i="5"/>
  <c r="E6" i="5"/>
  <c r="I5" i="5"/>
  <c r="K5" i="5"/>
  <c r="I7" i="5"/>
  <c r="K7" i="5"/>
  <c r="I9" i="5"/>
  <c r="K9" i="5"/>
  <c r="I11" i="5"/>
  <c r="K11" i="5"/>
  <c r="I12" i="5"/>
  <c r="K12" i="5"/>
  <c r="I4" i="5"/>
  <c r="E5" i="5"/>
  <c r="I6" i="5"/>
  <c r="E7" i="5"/>
  <c r="I8" i="5"/>
  <c r="E9" i="5"/>
  <c r="I10" i="5"/>
  <c r="E11" i="5"/>
  <c r="I13" i="5"/>
  <c r="E12" i="5"/>
  <c r="J16" i="4"/>
  <c r="I16" i="4"/>
  <c r="J15" i="4"/>
  <c r="K16" i="4"/>
  <c r="K15" i="4"/>
  <c r="C14" i="4" l="1"/>
  <c r="C13" i="4"/>
  <c r="C12" i="4"/>
  <c r="C11" i="4"/>
  <c r="C10" i="4"/>
  <c r="C9" i="4"/>
  <c r="C8" i="4"/>
  <c r="C7" i="4"/>
  <c r="C6" i="4"/>
  <c r="C5" i="4"/>
  <c r="C4" i="4"/>
  <c r="J4" i="4" l="1"/>
  <c r="I4" i="4"/>
  <c r="I6" i="4"/>
  <c r="J6" i="4"/>
  <c r="I8" i="4"/>
  <c r="J8" i="4"/>
  <c r="I10" i="4"/>
  <c r="J10" i="4"/>
  <c r="I12" i="4"/>
  <c r="J12" i="4"/>
  <c r="I14" i="4"/>
  <c r="J14" i="4"/>
  <c r="J5" i="4"/>
  <c r="I5" i="4"/>
  <c r="J7" i="4"/>
  <c r="I7" i="4"/>
  <c r="J9" i="4"/>
  <c r="I9" i="4"/>
  <c r="J11" i="4"/>
  <c r="I11" i="4"/>
  <c r="J13" i="4"/>
  <c r="I13" i="4"/>
  <c r="E4" i="4"/>
  <c r="K4" i="4"/>
  <c r="E6" i="4"/>
  <c r="K6" i="4"/>
  <c r="E8" i="4"/>
  <c r="K8" i="4"/>
  <c r="E10" i="4"/>
  <c r="K10" i="4"/>
  <c r="E14" i="4"/>
  <c r="K14" i="4"/>
  <c r="E5" i="4"/>
  <c r="K5" i="4"/>
  <c r="E9" i="4"/>
  <c r="K9" i="4"/>
  <c r="E11" i="4"/>
  <c r="K11" i="4"/>
  <c r="E13" i="4"/>
  <c r="K13" i="4"/>
  <c r="E12" i="4"/>
  <c r="K12" i="4"/>
  <c r="E7" i="4"/>
  <c r="K7" i="4"/>
  <c r="E13" i="3"/>
  <c r="H13" i="3"/>
  <c r="I13" i="3" s="1"/>
  <c r="J13" i="3" s="1"/>
  <c r="C13" i="3"/>
  <c r="K13" i="3" l="1"/>
  <c r="C14" i="3"/>
  <c r="E14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H4" i="3" l="1"/>
  <c r="H5" i="3"/>
  <c r="H6" i="3"/>
  <c r="H7" i="3"/>
  <c r="H8" i="3"/>
  <c r="H9" i="3"/>
  <c r="H10" i="3"/>
  <c r="H11" i="3"/>
  <c r="H12" i="3"/>
  <c r="H14" i="3"/>
  <c r="E8" i="2"/>
  <c r="H8" i="2"/>
  <c r="I8" i="2" s="1"/>
  <c r="J8" i="2" s="1"/>
  <c r="E9" i="2"/>
  <c r="H9" i="2"/>
  <c r="I9" i="2" s="1"/>
  <c r="J9" i="2" s="1"/>
  <c r="K9" i="2"/>
  <c r="E10" i="2"/>
  <c r="H10" i="2"/>
  <c r="I10" i="2" s="1"/>
  <c r="J10" i="2" s="1"/>
  <c r="E11" i="2"/>
  <c r="H11" i="2"/>
  <c r="I11" i="2"/>
  <c r="J11" i="2" s="1"/>
  <c r="K11" i="2"/>
  <c r="E12" i="2"/>
  <c r="H12" i="2"/>
  <c r="I12" i="2" s="1"/>
  <c r="J12" i="2" s="1"/>
  <c r="E13" i="2"/>
  <c r="H13" i="2"/>
  <c r="I13" i="2"/>
  <c r="J13" i="2" s="1"/>
  <c r="K13" i="2"/>
  <c r="C13" i="2"/>
  <c r="C12" i="2"/>
  <c r="C11" i="2"/>
  <c r="C10" i="2"/>
  <c r="C9" i="2"/>
  <c r="C8" i="2"/>
  <c r="C7" i="2"/>
  <c r="E7" i="2" s="1"/>
  <c r="C6" i="2"/>
  <c r="E6" i="2" s="1"/>
  <c r="C5" i="2"/>
  <c r="E5" i="2" s="1"/>
  <c r="C4" i="2"/>
  <c r="E4" i="2" s="1"/>
  <c r="K14" i="3" l="1"/>
  <c r="I14" i="3"/>
  <c r="J14" i="3" s="1"/>
  <c r="K11" i="3"/>
  <c r="I11" i="3"/>
  <c r="J11" i="3" s="1"/>
  <c r="K9" i="3"/>
  <c r="I9" i="3"/>
  <c r="J9" i="3" s="1"/>
  <c r="K7" i="3"/>
  <c r="I7" i="3"/>
  <c r="J7" i="3" s="1"/>
  <c r="K5" i="3"/>
  <c r="I5" i="3"/>
  <c r="J5" i="3" s="1"/>
  <c r="K12" i="3"/>
  <c r="I12" i="3"/>
  <c r="J12" i="3" s="1"/>
  <c r="K10" i="3"/>
  <c r="I10" i="3"/>
  <c r="J10" i="3" s="1"/>
  <c r="K8" i="3"/>
  <c r="I8" i="3"/>
  <c r="J8" i="3" s="1"/>
  <c r="K6" i="3"/>
  <c r="I6" i="3"/>
  <c r="J6" i="3" s="1"/>
  <c r="K4" i="3"/>
  <c r="I4" i="3"/>
  <c r="J4" i="3" s="1"/>
  <c r="K12" i="2"/>
  <c r="K10" i="2"/>
  <c r="K8" i="2"/>
  <c r="H4" i="2"/>
  <c r="H5" i="2"/>
  <c r="H6" i="2"/>
  <c r="H7" i="2"/>
  <c r="C7" i="1"/>
  <c r="E7" i="1" s="1"/>
  <c r="C6" i="1"/>
  <c r="E6" i="1" s="1"/>
  <c r="C5" i="1"/>
  <c r="E5" i="1" s="1"/>
  <c r="C4" i="1"/>
  <c r="E4" i="1" s="1"/>
  <c r="K7" i="2" l="1"/>
  <c r="I7" i="2"/>
  <c r="J7" i="2" s="1"/>
  <c r="K5" i="2"/>
  <c r="I5" i="2"/>
  <c r="J5" i="2" s="1"/>
  <c r="K6" i="2"/>
  <c r="I6" i="2"/>
  <c r="J6" i="2" s="1"/>
  <c r="K4" i="2"/>
  <c r="I4" i="2"/>
  <c r="J4" i="2" s="1"/>
  <c r="H4" i="1"/>
  <c r="H5" i="1"/>
  <c r="H6" i="1"/>
  <c r="H7" i="1"/>
  <c r="K7" i="1" l="1"/>
  <c r="I7" i="1"/>
  <c r="J7" i="1" s="1"/>
  <c r="K5" i="1"/>
  <c r="I5" i="1"/>
  <c r="J5" i="1" s="1"/>
  <c r="K6" i="1"/>
  <c r="I6" i="1"/>
  <c r="J6" i="1" s="1"/>
  <c r="K4" i="1"/>
  <c r="I4" i="1"/>
  <c r="J4" i="1" s="1"/>
</calcChain>
</file>

<file path=xl/sharedStrings.xml><?xml version="1.0" encoding="utf-8"?>
<sst xmlns="http://schemas.openxmlformats.org/spreadsheetml/2006/main" count="138" uniqueCount="33">
  <si>
    <t>30 INT</t>
  </si>
  <si>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</si>
  <si>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</si>
  <si>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</si>
  <si>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</si>
  <si>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</si>
  <si>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</si>
  <si>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</si>
  <si>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</si>
  <si>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</si>
  <si>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12 Cuotas Ahora y 12 Cuotas Naranja</t>
  </si>
  <si>
    <t>EFECTIVO</t>
  </si>
  <si>
    <t>New San CUIDADO PERSONAL. (Atma, Revlon, Braun): R.I.</t>
  </si>
  <si>
    <t>Secador de Pelo 8934</t>
  </si>
  <si>
    <t>Depiladora Braun</t>
  </si>
  <si>
    <t>Plancha de Pelo RVST2029ALA2A</t>
  </si>
  <si>
    <t>Combo RVDR5230LA2A Plancha de Pelo + Secador</t>
  </si>
  <si>
    <t>Cepillo Redondo RV2068LADI</t>
  </si>
  <si>
    <t>Cepillo Ovalado RV2827LADI</t>
  </si>
  <si>
    <t>Set de Gomitas 2293GLA</t>
  </si>
  <si>
    <t>Planchita de Pelo + accesorios RVST2080LA2A</t>
  </si>
  <si>
    <t>Secador de Pelo RVDR773LA2A</t>
  </si>
  <si>
    <t>Corta Barba CB8864N</t>
  </si>
  <si>
    <t>Secador de Pelo RVDR5105LA2A</t>
  </si>
  <si>
    <t>Secador de pelo REVLON</t>
  </si>
  <si>
    <t>COEF. Tarjeta 12 cuotas</t>
  </si>
  <si>
    <t>COEF. Tarjeta 6 cuotas</t>
  </si>
  <si>
    <t>Ahora 12 y 12 Cuotas Naranja</t>
  </si>
  <si>
    <t>Ahora 6 y 6 Cuotas Naranja</t>
  </si>
  <si>
    <t xml:space="preserve">Secador de Pelo + Planchita REVLON </t>
  </si>
  <si>
    <t>Combo RVDR5230LA2A Secador de Pelo + Planchita</t>
  </si>
  <si>
    <t>Cortapelo Philco HC9901PN</t>
  </si>
  <si>
    <t>Corta Barba CB9800PN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</si>
</sst>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A931-A813-4819-94CB-41C27A1732AF}">
  <dimension ref="A1:L7"/>
  <sheetViews>
    <sheetView workbookViewId="0">
      <selection activeCell="M7" sqref="M7"/>
    </sheetView>
  </sheetViews>
  <sheetFormatPr baseColWidth="10" defaultRowHeight="15" x14ac:dyDescent="0.25"/>
  <cols>
    <col min="1" max="1" width="38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31.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  <c r="L1" s="3" t="s">
        <v>0</v>
      </c>
    </row>
    <row r="2" spans="1:12" ht="29.2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</row>
    <row r="3" spans="1:12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2" x14ac:dyDescent="0.25">
      <c r="A4" s="6" t="s">
        <v>13</v>
      </c>
      <c r="B4" s="2">
        <v>1429</v>
      </c>
      <c r="C4" s="2">
        <f t="shared" ref="C4:C7" si="0">B4*$C$3</f>
        <v>1729.09</v>
      </c>
      <c r="D4" s="2">
        <v>1.3</v>
      </c>
      <c r="E4" s="2">
        <f t="shared" ref="E4:E7" si="1">C4*D4</f>
        <v>2247.817</v>
      </c>
      <c r="F4" s="2">
        <v>1.7</v>
      </c>
      <c r="G4" s="2">
        <v>1.8</v>
      </c>
      <c r="H4" s="7">
        <f t="shared" ref="H4:H7" si="2">C4*F4*G4</f>
        <v>5291.0154000000002</v>
      </c>
      <c r="I4" s="8">
        <f t="shared" ref="I4:I7" si="3">H4/$I$3</f>
        <v>440.91795000000002</v>
      </c>
      <c r="J4" s="8">
        <f t="shared" ref="J4:J7" si="4">I4*$J$3</f>
        <v>374.7802575</v>
      </c>
      <c r="K4" s="9">
        <f t="shared" ref="K4:K7" si="5">H4*$K$3</f>
        <v>2936.5135470000005</v>
      </c>
    </row>
    <row r="5" spans="1:12" x14ac:dyDescent="0.25">
      <c r="A5" s="2" t="s">
        <v>14</v>
      </c>
      <c r="B5" s="2">
        <v>2000</v>
      </c>
      <c r="C5" s="2">
        <f t="shared" si="0"/>
        <v>2420</v>
      </c>
      <c r="D5" s="2">
        <v>1.3</v>
      </c>
      <c r="E5" s="2">
        <f t="shared" si="1"/>
        <v>3146</v>
      </c>
      <c r="F5" s="2">
        <v>1.7</v>
      </c>
      <c r="G5" s="2">
        <v>1.8</v>
      </c>
      <c r="H5" s="7">
        <f t="shared" si="2"/>
        <v>7405.2</v>
      </c>
      <c r="I5" s="8">
        <f t="shared" si="3"/>
        <v>617.1</v>
      </c>
      <c r="J5" s="8">
        <f t="shared" si="4"/>
        <v>524.53499999999997</v>
      </c>
      <c r="K5" s="9">
        <f t="shared" si="5"/>
        <v>4109.8860000000004</v>
      </c>
    </row>
    <row r="6" spans="1:12" x14ac:dyDescent="0.25">
      <c r="A6" s="2" t="s">
        <v>15</v>
      </c>
      <c r="B6" s="2">
        <v>1200</v>
      </c>
      <c r="C6" s="2">
        <f t="shared" si="0"/>
        <v>1452</v>
      </c>
      <c r="D6" s="2">
        <v>1.3</v>
      </c>
      <c r="E6" s="2">
        <f t="shared" si="1"/>
        <v>1887.6000000000001</v>
      </c>
      <c r="F6" s="2">
        <v>1.7</v>
      </c>
      <c r="G6" s="2">
        <v>1.8</v>
      </c>
      <c r="H6" s="7">
        <f t="shared" si="2"/>
        <v>4443.12</v>
      </c>
      <c r="I6" s="8">
        <f t="shared" si="3"/>
        <v>370.26</v>
      </c>
      <c r="J6" s="8">
        <f t="shared" si="4"/>
        <v>314.721</v>
      </c>
      <c r="K6" s="9">
        <f t="shared" si="5"/>
        <v>2465.9316000000003</v>
      </c>
    </row>
    <row r="7" spans="1:12" ht="30" x14ac:dyDescent="0.25">
      <c r="A7" s="6" t="s">
        <v>16</v>
      </c>
      <c r="B7" s="2">
        <v>2200</v>
      </c>
      <c r="C7" s="2">
        <f t="shared" si="0"/>
        <v>2662</v>
      </c>
      <c r="D7" s="2">
        <v>1.3</v>
      </c>
      <c r="E7" s="2">
        <f t="shared" si="1"/>
        <v>3460.6</v>
      </c>
      <c r="F7" s="2">
        <v>1.8</v>
      </c>
      <c r="G7" s="2">
        <v>1.8</v>
      </c>
      <c r="H7" s="7">
        <f t="shared" si="2"/>
        <v>8624.880000000001</v>
      </c>
      <c r="I7" s="8">
        <f t="shared" si="3"/>
        <v>718.74000000000012</v>
      </c>
      <c r="J7" s="8">
        <f t="shared" si="4"/>
        <v>610.92900000000009</v>
      </c>
      <c r="K7" s="9">
        <f t="shared" si="5"/>
        <v>4786.8084000000008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2201-27BE-4467-BDF5-36946EEE9033}">
  <dimension ref="A1:L13"/>
  <sheetViews>
    <sheetView workbookViewId="0">
      <selection activeCell="O11" sqref="O11"/>
    </sheetView>
  </sheetViews>
  <sheetFormatPr baseColWidth="10" defaultRowHeight="15" x14ac:dyDescent="0.25"/>
  <cols>
    <col min="1" max="1" width="38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31.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  <c r="L1" s="3" t="s">
        <v>0</v>
      </c>
    </row>
    <row r="2" spans="1:12" ht="29.25" customHeight="1" x14ac:dyDescent="0.25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</row>
    <row r="3" spans="1:12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2" x14ac:dyDescent="0.25">
      <c r="A4" s="6" t="s">
        <v>13</v>
      </c>
      <c r="B4" s="2">
        <v>1600</v>
      </c>
      <c r="C4" s="2">
        <f t="shared" ref="C4:C13" si="0">B4*$C$3</f>
        <v>1936</v>
      </c>
      <c r="D4" s="2">
        <v>1.35</v>
      </c>
      <c r="E4" s="2">
        <f t="shared" ref="E4:E7" si="1">C4*D4</f>
        <v>2613.6000000000004</v>
      </c>
      <c r="F4" s="2">
        <v>1.7</v>
      </c>
      <c r="G4" s="2">
        <v>1.8</v>
      </c>
      <c r="H4" s="7">
        <f t="shared" ref="H4:H7" si="2">C4*F4*G4</f>
        <v>5924.16</v>
      </c>
      <c r="I4" s="8">
        <f t="shared" ref="I4:I7" si="3">H4/$I$3</f>
        <v>493.68</v>
      </c>
      <c r="J4" s="8">
        <f t="shared" ref="J4:J7" si="4">I4*$J$3</f>
        <v>419.62799999999999</v>
      </c>
      <c r="K4" s="9">
        <f t="shared" ref="K4:K7" si="5">H4*$K$3</f>
        <v>3287.9088000000002</v>
      </c>
    </row>
    <row r="5" spans="1:12" x14ac:dyDescent="0.25">
      <c r="A5" s="2" t="s">
        <v>14</v>
      </c>
      <c r="B5" s="2">
        <v>2272</v>
      </c>
      <c r="C5" s="2">
        <f t="shared" si="0"/>
        <v>2749.12</v>
      </c>
      <c r="D5" s="2">
        <v>1.35</v>
      </c>
      <c r="E5" s="2">
        <f t="shared" si="1"/>
        <v>3711.3119999999999</v>
      </c>
      <c r="F5" s="2">
        <v>1.7</v>
      </c>
      <c r="G5" s="2">
        <v>1.8</v>
      </c>
      <c r="H5" s="7">
        <f t="shared" si="2"/>
        <v>8412.3071999999993</v>
      </c>
      <c r="I5" s="8">
        <f t="shared" si="3"/>
        <v>701.02559999999994</v>
      </c>
      <c r="J5" s="8">
        <f t="shared" si="4"/>
        <v>595.87175999999988</v>
      </c>
      <c r="K5" s="9">
        <f t="shared" si="5"/>
        <v>4668.8304959999996</v>
      </c>
    </row>
    <row r="6" spans="1:12" x14ac:dyDescent="0.25">
      <c r="A6" s="2" t="s">
        <v>15</v>
      </c>
      <c r="B6" s="2">
        <v>1549</v>
      </c>
      <c r="C6" s="2">
        <f t="shared" si="0"/>
        <v>1874.29</v>
      </c>
      <c r="D6" s="2">
        <v>1.35</v>
      </c>
      <c r="E6" s="2">
        <f t="shared" si="1"/>
        <v>2530.2915000000003</v>
      </c>
      <c r="F6" s="2">
        <v>1.7</v>
      </c>
      <c r="G6" s="2">
        <v>1.8</v>
      </c>
      <c r="H6" s="7">
        <f t="shared" si="2"/>
        <v>5735.3273999999992</v>
      </c>
      <c r="I6" s="8">
        <f t="shared" si="3"/>
        <v>477.94394999999992</v>
      </c>
      <c r="J6" s="8">
        <f t="shared" si="4"/>
        <v>406.2523574999999</v>
      </c>
      <c r="K6" s="9">
        <f t="shared" si="5"/>
        <v>3183.1067069999999</v>
      </c>
    </row>
    <row r="7" spans="1:12" ht="30" x14ac:dyDescent="0.25">
      <c r="A7" s="6" t="s">
        <v>16</v>
      </c>
      <c r="B7" s="2">
        <v>2500</v>
      </c>
      <c r="C7" s="2">
        <f t="shared" si="0"/>
        <v>3025</v>
      </c>
      <c r="D7" s="2">
        <v>1.35</v>
      </c>
      <c r="E7" s="2">
        <f t="shared" si="1"/>
        <v>4083.7500000000005</v>
      </c>
      <c r="F7" s="2">
        <v>1.8</v>
      </c>
      <c r="G7" s="2">
        <v>1.8</v>
      </c>
      <c r="H7" s="7">
        <f t="shared" si="2"/>
        <v>9801</v>
      </c>
      <c r="I7" s="8">
        <f t="shared" si="3"/>
        <v>816.75</v>
      </c>
      <c r="J7" s="8">
        <f t="shared" si="4"/>
        <v>694.23749999999995</v>
      </c>
      <c r="K7" s="9">
        <f t="shared" si="5"/>
        <v>5439.5550000000003</v>
      </c>
    </row>
    <row r="8" spans="1:12" ht="18" customHeight="1" x14ac:dyDescent="0.25">
      <c r="A8" s="2" t="s">
        <v>17</v>
      </c>
      <c r="B8" s="2">
        <v>454</v>
      </c>
      <c r="C8" s="2">
        <f t="shared" si="0"/>
        <v>549.34</v>
      </c>
      <c r="D8" s="2">
        <v>1.35</v>
      </c>
      <c r="E8" s="2">
        <f t="shared" ref="E8:E13" si="6">C8*D8</f>
        <v>741.60900000000004</v>
      </c>
      <c r="F8" s="2">
        <v>1.8</v>
      </c>
      <c r="G8" s="2">
        <v>1.8</v>
      </c>
      <c r="H8" s="7">
        <f t="shared" ref="H8:H13" si="7">C8*F8*G8</f>
        <v>1779.8616000000002</v>
      </c>
      <c r="I8" s="8">
        <f t="shared" ref="I8:I13" si="8">H8/$I$3</f>
        <v>148.32180000000002</v>
      </c>
      <c r="J8" s="8">
        <f t="shared" ref="J8:J13" si="9">I8*$J$3</f>
        <v>126.07353000000002</v>
      </c>
      <c r="K8" s="9">
        <f t="shared" ref="K8:K13" si="10">H8*$K$3</f>
        <v>987.82318800000019</v>
      </c>
    </row>
    <row r="9" spans="1:12" ht="18.75" customHeight="1" x14ac:dyDescent="0.25">
      <c r="A9" s="2" t="s">
        <v>18</v>
      </c>
      <c r="B9" s="2">
        <v>283</v>
      </c>
      <c r="C9" s="2">
        <f t="shared" si="0"/>
        <v>342.43</v>
      </c>
      <c r="D9" s="2">
        <v>1.35</v>
      </c>
      <c r="E9" s="2">
        <f t="shared" si="6"/>
        <v>462.28050000000002</v>
      </c>
      <c r="F9" s="2">
        <v>1.8</v>
      </c>
      <c r="G9" s="2">
        <v>2</v>
      </c>
      <c r="H9" s="7">
        <f t="shared" si="7"/>
        <v>1232.748</v>
      </c>
      <c r="I9" s="8">
        <f t="shared" si="8"/>
        <v>102.729</v>
      </c>
      <c r="J9" s="8">
        <f t="shared" si="9"/>
        <v>87.319649999999996</v>
      </c>
      <c r="K9" s="9">
        <f t="shared" si="10"/>
        <v>684.17514000000006</v>
      </c>
    </row>
    <row r="10" spans="1:12" ht="22.5" customHeight="1" x14ac:dyDescent="0.25">
      <c r="A10" s="2" t="s">
        <v>19</v>
      </c>
      <c r="B10" s="2">
        <v>61</v>
      </c>
      <c r="C10" s="2">
        <f t="shared" si="0"/>
        <v>73.81</v>
      </c>
      <c r="D10" s="2">
        <v>1.35</v>
      </c>
      <c r="E10" s="2">
        <f t="shared" si="6"/>
        <v>99.643500000000003</v>
      </c>
      <c r="F10" s="2">
        <v>1.8</v>
      </c>
      <c r="G10" s="2">
        <v>2</v>
      </c>
      <c r="H10" s="7">
        <f t="shared" si="7"/>
        <v>265.71600000000001</v>
      </c>
      <c r="I10" s="8">
        <f t="shared" si="8"/>
        <v>22.143000000000001</v>
      </c>
      <c r="J10" s="8">
        <f t="shared" si="9"/>
        <v>18.821549999999998</v>
      </c>
      <c r="K10" s="9">
        <f t="shared" si="10"/>
        <v>147.47238000000002</v>
      </c>
    </row>
    <row r="11" spans="1:12" ht="30" x14ac:dyDescent="0.25">
      <c r="A11" s="6" t="s">
        <v>20</v>
      </c>
      <c r="B11" s="2">
        <v>2220</v>
      </c>
      <c r="C11" s="2">
        <f t="shared" si="0"/>
        <v>2686.2</v>
      </c>
      <c r="D11" s="2">
        <v>1.35</v>
      </c>
      <c r="E11" s="2">
        <f t="shared" si="6"/>
        <v>3626.37</v>
      </c>
      <c r="F11" s="2">
        <v>1.8</v>
      </c>
      <c r="G11" s="2">
        <v>1.8</v>
      </c>
      <c r="H11" s="7">
        <f t="shared" si="7"/>
        <v>8703.2880000000005</v>
      </c>
      <c r="I11" s="8">
        <f t="shared" si="8"/>
        <v>725.274</v>
      </c>
      <c r="J11" s="8">
        <f t="shared" si="9"/>
        <v>616.48289999999997</v>
      </c>
      <c r="K11" s="9">
        <f t="shared" si="10"/>
        <v>4830.3248400000011</v>
      </c>
    </row>
    <row r="12" spans="1:12" ht="24.75" customHeight="1" x14ac:dyDescent="0.25">
      <c r="A12" s="2" t="s">
        <v>21</v>
      </c>
      <c r="B12" s="2">
        <v>1704</v>
      </c>
      <c r="C12" s="2">
        <f t="shared" si="0"/>
        <v>2061.84</v>
      </c>
      <c r="D12" s="2">
        <v>1.35</v>
      </c>
      <c r="E12" s="2">
        <f t="shared" si="6"/>
        <v>2783.4840000000004</v>
      </c>
      <c r="F12" s="2">
        <v>1.8</v>
      </c>
      <c r="G12" s="2">
        <v>1.8</v>
      </c>
      <c r="H12" s="7">
        <f t="shared" si="7"/>
        <v>6680.3616000000011</v>
      </c>
      <c r="I12" s="8">
        <f t="shared" si="8"/>
        <v>556.69680000000005</v>
      </c>
      <c r="J12" s="8">
        <f t="shared" si="9"/>
        <v>473.19228000000004</v>
      </c>
      <c r="K12" s="9">
        <f t="shared" si="10"/>
        <v>3707.6006880000009</v>
      </c>
    </row>
    <row r="13" spans="1:12" ht="25.5" customHeight="1" x14ac:dyDescent="0.25">
      <c r="A13" s="2" t="s">
        <v>22</v>
      </c>
      <c r="B13" s="2">
        <v>1640</v>
      </c>
      <c r="C13" s="2">
        <f t="shared" si="0"/>
        <v>1984.3999999999999</v>
      </c>
      <c r="D13" s="2">
        <v>1.35</v>
      </c>
      <c r="E13" s="2">
        <f t="shared" si="6"/>
        <v>2678.94</v>
      </c>
      <c r="F13" s="2">
        <v>1.8</v>
      </c>
      <c r="G13" s="2">
        <v>1.8</v>
      </c>
      <c r="H13" s="7">
        <f t="shared" si="7"/>
        <v>6429.4559999999992</v>
      </c>
      <c r="I13" s="8">
        <f t="shared" si="8"/>
        <v>535.7879999999999</v>
      </c>
      <c r="J13" s="8">
        <f t="shared" si="9"/>
        <v>455.4197999999999</v>
      </c>
      <c r="K13" s="9">
        <f t="shared" si="10"/>
        <v>3568.3480799999998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672C-4D64-4C69-8B50-1864161C4FC6}">
  <dimension ref="A1:L14"/>
  <sheetViews>
    <sheetView workbookViewId="0">
      <selection activeCell="O11" sqref="O11"/>
    </sheetView>
  </sheetViews>
  <sheetFormatPr baseColWidth="10" defaultRowHeight="15" x14ac:dyDescent="0.25"/>
  <cols>
    <col min="1" max="1" width="38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31.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  <c r="L1" s="3" t="s">
        <v>0</v>
      </c>
    </row>
    <row r="2" spans="1:12" ht="29.25" customHeight="1" x14ac:dyDescent="0.25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</row>
    <row r="3" spans="1:12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2" x14ac:dyDescent="0.25">
      <c r="A4" s="6" t="s">
        <v>13</v>
      </c>
      <c r="B4" s="2">
        <v>1900</v>
      </c>
      <c r="C4" s="2">
        <f t="shared" ref="C4:C14" si="0">B4*$C$3</f>
        <v>2299</v>
      </c>
      <c r="D4" s="2">
        <v>1.35</v>
      </c>
      <c r="E4" s="2">
        <f t="shared" ref="E4:E14" si="1">C4*D4</f>
        <v>3103.65</v>
      </c>
      <c r="F4" s="2">
        <v>1.7</v>
      </c>
      <c r="G4" s="2">
        <v>1.8</v>
      </c>
      <c r="H4" s="7">
        <f t="shared" ref="H4:H14" si="2">C4*F4*G4</f>
        <v>7034.94</v>
      </c>
      <c r="I4" s="8">
        <f t="shared" ref="I4:I14" si="3">H4/$I$3</f>
        <v>586.245</v>
      </c>
      <c r="J4" s="8">
        <f t="shared" ref="J4:J14" si="4">I4*$J$3</f>
        <v>498.30824999999999</v>
      </c>
      <c r="K4" s="9">
        <f t="shared" ref="K4:K14" si="5">H4*$K$3</f>
        <v>3904.3917000000001</v>
      </c>
    </row>
    <row r="5" spans="1:12" x14ac:dyDescent="0.25">
      <c r="A5" s="2" t="s">
        <v>14</v>
      </c>
      <c r="B5" s="2">
        <v>2272</v>
      </c>
      <c r="C5" s="2">
        <f t="shared" si="0"/>
        <v>2749.12</v>
      </c>
      <c r="D5" s="2">
        <v>1.35</v>
      </c>
      <c r="E5" s="2">
        <f t="shared" si="1"/>
        <v>3711.3119999999999</v>
      </c>
      <c r="F5" s="2">
        <v>1.7</v>
      </c>
      <c r="G5" s="2">
        <v>1.8</v>
      </c>
      <c r="H5" s="7">
        <f t="shared" si="2"/>
        <v>8412.3071999999993</v>
      </c>
      <c r="I5" s="8">
        <f t="shared" si="3"/>
        <v>701.02559999999994</v>
      </c>
      <c r="J5" s="8">
        <f t="shared" si="4"/>
        <v>595.87175999999988</v>
      </c>
      <c r="K5" s="9">
        <f t="shared" si="5"/>
        <v>4668.8304959999996</v>
      </c>
    </row>
    <row r="6" spans="1:12" x14ac:dyDescent="0.25">
      <c r="A6" s="2" t="s">
        <v>15</v>
      </c>
      <c r="B6" s="2">
        <v>1549</v>
      </c>
      <c r="C6" s="2">
        <f t="shared" si="0"/>
        <v>1874.29</v>
      </c>
      <c r="D6" s="2">
        <v>1.35</v>
      </c>
      <c r="E6" s="2">
        <f t="shared" si="1"/>
        <v>2530.2915000000003</v>
      </c>
      <c r="F6" s="2">
        <v>1.7</v>
      </c>
      <c r="G6" s="2">
        <v>1.8</v>
      </c>
      <c r="H6" s="7">
        <f t="shared" si="2"/>
        <v>5735.3273999999992</v>
      </c>
      <c r="I6" s="8">
        <f t="shared" si="3"/>
        <v>477.94394999999992</v>
      </c>
      <c r="J6" s="8">
        <f t="shared" si="4"/>
        <v>406.2523574999999</v>
      </c>
      <c r="K6" s="9">
        <f t="shared" si="5"/>
        <v>3183.1067069999999</v>
      </c>
    </row>
    <row r="7" spans="1:12" ht="30" x14ac:dyDescent="0.25">
      <c r="A7" s="6" t="s">
        <v>16</v>
      </c>
      <c r="B7" s="2">
        <v>2500</v>
      </c>
      <c r="C7" s="2">
        <f t="shared" si="0"/>
        <v>3025</v>
      </c>
      <c r="D7" s="2">
        <v>1.35</v>
      </c>
      <c r="E7" s="2">
        <f t="shared" si="1"/>
        <v>4083.7500000000005</v>
      </c>
      <c r="F7" s="2">
        <v>1.8</v>
      </c>
      <c r="G7" s="2">
        <v>1.8</v>
      </c>
      <c r="H7" s="7">
        <f t="shared" si="2"/>
        <v>9801</v>
      </c>
      <c r="I7" s="8">
        <f t="shared" si="3"/>
        <v>816.75</v>
      </c>
      <c r="J7" s="8">
        <f t="shared" si="4"/>
        <v>694.23749999999995</v>
      </c>
      <c r="K7" s="9">
        <f t="shared" si="5"/>
        <v>5439.5550000000003</v>
      </c>
    </row>
    <row r="8" spans="1:12" ht="18" customHeight="1" x14ac:dyDescent="0.25">
      <c r="A8" s="2" t="s">
        <v>17</v>
      </c>
      <c r="B8" s="2">
        <v>454</v>
      </c>
      <c r="C8" s="2">
        <f t="shared" si="0"/>
        <v>549.34</v>
      </c>
      <c r="D8" s="2">
        <v>1.35</v>
      </c>
      <c r="E8" s="2">
        <f t="shared" si="1"/>
        <v>741.60900000000004</v>
      </c>
      <c r="F8" s="2">
        <v>1.8</v>
      </c>
      <c r="G8" s="2">
        <v>1.8</v>
      </c>
      <c r="H8" s="7">
        <f t="shared" si="2"/>
        <v>1779.8616000000002</v>
      </c>
      <c r="I8" s="8">
        <f t="shared" si="3"/>
        <v>148.32180000000002</v>
      </c>
      <c r="J8" s="8">
        <f t="shared" si="4"/>
        <v>126.07353000000002</v>
      </c>
      <c r="K8" s="9">
        <f t="shared" si="5"/>
        <v>987.82318800000019</v>
      </c>
    </row>
    <row r="9" spans="1:12" ht="18.75" customHeight="1" x14ac:dyDescent="0.25">
      <c r="A9" s="2" t="s">
        <v>18</v>
      </c>
      <c r="B9" s="2">
        <v>283</v>
      </c>
      <c r="C9" s="2">
        <f t="shared" si="0"/>
        <v>342.43</v>
      </c>
      <c r="D9" s="2">
        <v>1.35</v>
      </c>
      <c r="E9" s="2">
        <f t="shared" si="1"/>
        <v>462.28050000000002</v>
      </c>
      <c r="F9" s="2">
        <v>1.8</v>
      </c>
      <c r="G9" s="2">
        <v>2</v>
      </c>
      <c r="H9" s="7">
        <f t="shared" si="2"/>
        <v>1232.748</v>
      </c>
      <c r="I9" s="8">
        <f t="shared" si="3"/>
        <v>102.729</v>
      </c>
      <c r="J9" s="8">
        <f t="shared" si="4"/>
        <v>87.319649999999996</v>
      </c>
      <c r="K9" s="9">
        <f t="shared" si="5"/>
        <v>684.17514000000006</v>
      </c>
    </row>
    <row r="10" spans="1:12" ht="22.5" customHeight="1" x14ac:dyDescent="0.25">
      <c r="A10" s="2" t="s">
        <v>19</v>
      </c>
      <c r="B10" s="2">
        <v>61</v>
      </c>
      <c r="C10" s="2">
        <f t="shared" si="0"/>
        <v>73.81</v>
      </c>
      <c r="D10" s="2">
        <v>1.35</v>
      </c>
      <c r="E10" s="2">
        <f t="shared" si="1"/>
        <v>99.643500000000003</v>
      </c>
      <c r="F10" s="2">
        <v>1.8</v>
      </c>
      <c r="G10" s="2">
        <v>2</v>
      </c>
      <c r="H10" s="7">
        <f t="shared" si="2"/>
        <v>265.71600000000001</v>
      </c>
      <c r="I10" s="8">
        <f t="shared" si="3"/>
        <v>22.143000000000001</v>
      </c>
      <c r="J10" s="8">
        <f t="shared" si="4"/>
        <v>18.821549999999998</v>
      </c>
      <c r="K10" s="9">
        <f t="shared" si="5"/>
        <v>147.47238000000002</v>
      </c>
    </row>
    <row r="11" spans="1:12" ht="30" x14ac:dyDescent="0.25">
      <c r="A11" s="6" t="s">
        <v>20</v>
      </c>
      <c r="B11" s="2">
        <v>2600</v>
      </c>
      <c r="C11" s="2">
        <f t="shared" si="0"/>
        <v>3146</v>
      </c>
      <c r="D11" s="2">
        <v>1.35</v>
      </c>
      <c r="E11" s="2">
        <f t="shared" si="1"/>
        <v>4247.1000000000004</v>
      </c>
      <c r="F11" s="2">
        <v>1.8</v>
      </c>
      <c r="G11" s="2">
        <v>1.8</v>
      </c>
      <c r="H11" s="7">
        <f t="shared" si="2"/>
        <v>10193.040000000001</v>
      </c>
      <c r="I11" s="8">
        <f t="shared" si="3"/>
        <v>849.42000000000007</v>
      </c>
      <c r="J11" s="8">
        <f t="shared" si="4"/>
        <v>722.00700000000006</v>
      </c>
      <c r="K11" s="9">
        <f t="shared" si="5"/>
        <v>5657.137200000001</v>
      </c>
    </row>
    <row r="12" spans="1:12" ht="24.75" customHeight="1" x14ac:dyDescent="0.25">
      <c r="A12" s="2" t="s">
        <v>21</v>
      </c>
      <c r="B12" s="2">
        <v>1750</v>
      </c>
      <c r="C12" s="2">
        <f t="shared" si="0"/>
        <v>2117.5</v>
      </c>
      <c r="D12" s="2">
        <v>1.35</v>
      </c>
      <c r="E12" s="2">
        <f t="shared" si="1"/>
        <v>2858.625</v>
      </c>
      <c r="F12" s="2">
        <v>1.75</v>
      </c>
      <c r="G12" s="2">
        <v>1.8</v>
      </c>
      <c r="H12" s="7">
        <f t="shared" si="2"/>
        <v>6670.125</v>
      </c>
      <c r="I12" s="8">
        <f t="shared" si="3"/>
        <v>555.84375</v>
      </c>
      <c r="J12" s="8">
        <f t="shared" si="4"/>
        <v>472.46718749999997</v>
      </c>
      <c r="K12" s="9">
        <f t="shared" si="5"/>
        <v>3701.9193750000004</v>
      </c>
    </row>
    <row r="13" spans="1:12" ht="24.75" customHeight="1" x14ac:dyDescent="0.25">
      <c r="A13" s="2" t="s">
        <v>23</v>
      </c>
      <c r="B13" s="2">
        <v>2840</v>
      </c>
      <c r="C13" s="2">
        <f t="shared" si="0"/>
        <v>3436.4</v>
      </c>
      <c r="D13" s="2">
        <v>1.35</v>
      </c>
      <c r="E13" s="2">
        <f t="shared" ref="E13" si="6">C13*D13</f>
        <v>4639.1400000000003</v>
      </c>
      <c r="F13" s="2">
        <v>1.65</v>
      </c>
      <c r="G13" s="2">
        <v>1.8</v>
      </c>
      <c r="H13" s="7">
        <f t="shared" ref="H13" si="7">C13*F13*G13</f>
        <v>10206.108</v>
      </c>
      <c r="I13" s="8">
        <f t="shared" ref="I13" si="8">H13/$I$3</f>
        <v>850.50900000000001</v>
      </c>
      <c r="J13" s="8">
        <f t="shared" ref="J13" si="9">I13*$J$3</f>
        <v>722.93264999999997</v>
      </c>
      <c r="K13" s="9">
        <f t="shared" ref="K13" si="10">H13*$K$3</f>
        <v>5664.3899400000009</v>
      </c>
    </row>
    <row r="14" spans="1:12" ht="25.5" customHeight="1" x14ac:dyDescent="0.25">
      <c r="A14" s="2" t="s">
        <v>22</v>
      </c>
      <c r="B14" s="2">
        <v>1900</v>
      </c>
      <c r="C14" s="2">
        <f t="shared" si="0"/>
        <v>2299</v>
      </c>
      <c r="D14" s="2">
        <v>1.35</v>
      </c>
      <c r="E14" s="2">
        <f t="shared" si="1"/>
        <v>3103.65</v>
      </c>
      <c r="F14" s="2">
        <v>1.8</v>
      </c>
      <c r="G14" s="2">
        <v>1.8</v>
      </c>
      <c r="H14" s="7">
        <f t="shared" si="2"/>
        <v>7448.76</v>
      </c>
      <c r="I14" s="8">
        <f t="shared" si="3"/>
        <v>620.73</v>
      </c>
      <c r="J14" s="8">
        <f t="shared" si="4"/>
        <v>527.62049999999999</v>
      </c>
      <c r="K14" s="9">
        <f t="shared" si="5"/>
        <v>4134.0618000000004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C080-C184-43CE-A77C-6E64C0FD69A6}">
  <dimension ref="A1:L16"/>
  <sheetViews>
    <sheetView workbookViewId="0">
      <selection activeCell="J10" sqref="J10"/>
    </sheetView>
  </sheetViews>
  <sheetFormatPr baseColWidth="10" defaultRowHeight="15" x14ac:dyDescent="0.25"/>
  <cols>
    <col min="1" max="1" width="38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21.5703125" style="3" hidden="1" customWidth="1"/>
    <col min="8" max="8" width="20.42578125" style="3" hidden="1" customWidth="1"/>
    <col min="9" max="9" width="14" style="3" bestFit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31.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  <c r="L1" s="3" t="s">
        <v>0</v>
      </c>
    </row>
    <row r="2" spans="1:12" ht="29.25" customHeight="1" x14ac:dyDescent="0.25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5" t="s">
        <v>6</v>
      </c>
      <c r="G2" s="5" t="s">
        <v>25</v>
      </c>
      <c r="H2" s="5" t="s">
        <v>26</v>
      </c>
      <c r="I2" s="4" t="s">
        <v>27</v>
      </c>
      <c r="J2" s="4" t="s">
        <v>28</v>
      </c>
      <c r="K2" s="5" t="s">
        <v>11</v>
      </c>
    </row>
    <row r="3" spans="1:12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2" x14ac:dyDescent="0.25">
      <c r="A4" s="6" t="s">
        <v>13</v>
      </c>
      <c r="B4" s="2">
        <v>1900</v>
      </c>
      <c r="C4" s="2">
        <f t="shared" ref="C4:C12" si="0">B4*$C$3</f>
        <v>2299</v>
      </c>
      <c r="D4" s="2">
        <v>1.35</v>
      </c>
      <c r="E4" s="2">
        <f t="shared" ref="E4:E12" si="1">C4*D4</f>
        <v>3103.65</v>
      </c>
      <c r="F4" s="2">
        <v>1.7</v>
      </c>
      <c r="G4" s="2">
        <v>1.3</v>
      </c>
      <c r="H4" s="2">
        <v>1.19</v>
      </c>
      <c r="I4" s="8">
        <f>C4*F4*G4/$I$3</f>
        <v>423.39916666666664</v>
      </c>
      <c r="J4" s="8">
        <f>C4*F4*H4/$J$3</f>
        <v>775.14616666666655</v>
      </c>
      <c r="K4" s="9">
        <f>C4*F4</f>
        <v>3908.2999999999997</v>
      </c>
    </row>
    <row r="5" spans="1:12" x14ac:dyDescent="0.25">
      <c r="A5" s="2" t="s">
        <v>14</v>
      </c>
      <c r="B5" s="2">
        <v>2272</v>
      </c>
      <c r="C5" s="2">
        <f t="shared" si="0"/>
        <v>2749.12</v>
      </c>
      <c r="D5" s="2">
        <v>1.35</v>
      </c>
      <c r="E5" s="2">
        <f t="shared" si="1"/>
        <v>3711.3119999999999</v>
      </c>
      <c r="F5" s="2">
        <v>1.7</v>
      </c>
      <c r="G5" s="2">
        <v>1.3</v>
      </c>
      <c r="H5" s="2">
        <v>1.19</v>
      </c>
      <c r="I5" s="8">
        <f t="shared" ref="I5:I16" si="2">C5*F5*G5/$I$3</f>
        <v>506.29626666666667</v>
      </c>
      <c r="J5" s="8">
        <f t="shared" ref="J5:J16" si="3">C5*F5*H5/$J$3</f>
        <v>926.91162666666662</v>
      </c>
      <c r="K5" s="9">
        <f t="shared" ref="K5:K16" si="4">C5*F5</f>
        <v>4673.5039999999999</v>
      </c>
    </row>
    <row r="6" spans="1:12" x14ac:dyDescent="0.25">
      <c r="A6" s="2" t="s">
        <v>15</v>
      </c>
      <c r="B6" s="2">
        <v>1549</v>
      </c>
      <c r="C6" s="2">
        <f t="shared" si="0"/>
        <v>1874.29</v>
      </c>
      <c r="D6" s="2">
        <v>1.35</v>
      </c>
      <c r="E6" s="2">
        <f t="shared" si="1"/>
        <v>2530.2915000000003</v>
      </c>
      <c r="F6" s="2">
        <v>1.7</v>
      </c>
      <c r="G6" s="2">
        <v>1.3</v>
      </c>
      <c r="H6" s="2">
        <v>1.19</v>
      </c>
      <c r="I6" s="8">
        <f t="shared" si="2"/>
        <v>345.1817416666666</v>
      </c>
      <c r="J6" s="8">
        <f t="shared" si="3"/>
        <v>631.94811166666659</v>
      </c>
      <c r="K6" s="9">
        <f t="shared" si="4"/>
        <v>3186.2929999999997</v>
      </c>
    </row>
    <row r="7" spans="1:12" ht="30" x14ac:dyDescent="0.25">
      <c r="A7" s="6" t="s">
        <v>30</v>
      </c>
      <c r="B7" s="2">
        <v>3013</v>
      </c>
      <c r="C7" s="2">
        <f t="shared" si="0"/>
        <v>3645.73</v>
      </c>
      <c r="D7" s="2">
        <v>1.35</v>
      </c>
      <c r="E7" s="2">
        <f t="shared" si="1"/>
        <v>4921.7355000000007</v>
      </c>
      <c r="F7" s="2">
        <v>1.8</v>
      </c>
      <c r="G7" s="2">
        <v>1.3</v>
      </c>
      <c r="H7" s="2">
        <v>1.19</v>
      </c>
      <c r="I7" s="8">
        <f t="shared" si="2"/>
        <v>710.91735000000006</v>
      </c>
      <c r="J7" s="8">
        <f t="shared" si="3"/>
        <v>1301.5256099999999</v>
      </c>
      <c r="K7" s="9">
        <f t="shared" si="4"/>
        <v>6562.3140000000003</v>
      </c>
    </row>
    <row r="8" spans="1:12" ht="18" customHeight="1" x14ac:dyDescent="0.25">
      <c r="A8" s="2" t="s">
        <v>17</v>
      </c>
      <c r="B8" s="2">
        <v>454</v>
      </c>
      <c r="C8" s="2">
        <f t="shared" si="0"/>
        <v>549.34</v>
      </c>
      <c r="D8" s="2">
        <v>1.35</v>
      </c>
      <c r="E8" s="2">
        <f t="shared" si="1"/>
        <v>741.60900000000004</v>
      </c>
      <c r="F8" s="2">
        <v>1.8</v>
      </c>
      <c r="G8" s="2">
        <v>1.3</v>
      </c>
      <c r="H8" s="2">
        <v>1.19</v>
      </c>
      <c r="I8" s="8">
        <f t="shared" si="2"/>
        <v>107.12130000000002</v>
      </c>
      <c r="J8" s="8">
        <f t="shared" si="3"/>
        <v>196.11438000000001</v>
      </c>
      <c r="K8" s="9">
        <f t="shared" si="4"/>
        <v>988.81200000000013</v>
      </c>
    </row>
    <row r="9" spans="1:12" ht="18.75" customHeight="1" x14ac:dyDescent="0.25">
      <c r="A9" s="2" t="s">
        <v>18</v>
      </c>
      <c r="B9" s="2">
        <v>283</v>
      </c>
      <c r="C9" s="2">
        <f t="shared" si="0"/>
        <v>342.43</v>
      </c>
      <c r="D9" s="2">
        <v>1.35</v>
      </c>
      <c r="E9" s="2">
        <f t="shared" si="1"/>
        <v>462.28050000000002</v>
      </c>
      <c r="F9" s="2">
        <v>1.8</v>
      </c>
      <c r="G9" s="2">
        <v>1.3</v>
      </c>
      <c r="H9" s="2">
        <v>1.19</v>
      </c>
      <c r="I9" s="8">
        <f t="shared" si="2"/>
        <v>66.773849999999996</v>
      </c>
      <c r="J9" s="8">
        <f t="shared" si="3"/>
        <v>122.24750999999999</v>
      </c>
      <c r="K9" s="9">
        <f t="shared" si="4"/>
        <v>616.37400000000002</v>
      </c>
    </row>
    <row r="10" spans="1:12" ht="22.5" customHeight="1" x14ac:dyDescent="0.25">
      <c r="A10" s="2" t="s">
        <v>19</v>
      </c>
      <c r="B10" s="2">
        <v>61</v>
      </c>
      <c r="C10" s="2">
        <f t="shared" si="0"/>
        <v>73.81</v>
      </c>
      <c r="D10" s="2">
        <v>1.35</v>
      </c>
      <c r="E10" s="2">
        <f t="shared" si="1"/>
        <v>99.643500000000003</v>
      </c>
      <c r="F10" s="2">
        <v>1.8</v>
      </c>
      <c r="G10" s="2">
        <v>1.3</v>
      </c>
      <c r="H10" s="2">
        <v>1.19</v>
      </c>
      <c r="I10" s="8">
        <f t="shared" si="2"/>
        <v>14.392950000000001</v>
      </c>
      <c r="J10" s="8">
        <f t="shared" si="3"/>
        <v>26.350170000000002</v>
      </c>
      <c r="K10" s="9">
        <f t="shared" si="4"/>
        <v>132.858</v>
      </c>
    </row>
    <row r="11" spans="1:12" ht="30" x14ac:dyDescent="0.25">
      <c r="A11" s="6" t="s">
        <v>20</v>
      </c>
      <c r="B11" s="2">
        <v>2600</v>
      </c>
      <c r="C11" s="2">
        <f t="shared" si="0"/>
        <v>3146</v>
      </c>
      <c r="D11" s="2">
        <v>1.35</v>
      </c>
      <c r="E11" s="2">
        <f t="shared" si="1"/>
        <v>4247.1000000000004</v>
      </c>
      <c r="F11" s="2">
        <v>1.8</v>
      </c>
      <c r="G11" s="2">
        <v>1.3</v>
      </c>
      <c r="H11" s="2">
        <v>1.19</v>
      </c>
      <c r="I11" s="8">
        <f t="shared" si="2"/>
        <v>613.47</v>
      </c>
      <c r="J11" s="8">
        <f t="shared" si="3"/>
        <v>1123.1220000000001</v>
      </c>
      <c r="K11" s="9">
        <f t="shared" si="4"/>
        <v>5662.8</v>
      </c>
    </row>
    <row r="12" spans="1:12" ht="24.75" customHeight="1" x14ac:dyDescent="0.25">
      <c r="A12" s="2" t="s">
        <v>21</v>
      </c>
      <c r="B12" s="2">
        <v>1944</v>
      </c>
      <c r="C12" s="2">
        <f t="shared" si="0"/>
        <v>2352.2399999999998</v>
      </c>
      <c r="D12" s="2">
        <v>1.35</v>
      </c>
      <c r="E12" s="2">
        <f t="shared" si="1"/>
        <v>3175.5239999999999</v>
      </c>
      <c r="F12" s="2">
        <v>1.75</v>
      </c>
      <c r="G12" s="2">
        <v>1.3</v>
      </c>
      <c r="H12" s="2">
        <v>1.19</v>
      </c>
      <c r="I12" s="8">
        <f t="shared" si="2"/>
        <v>445.94550000000004</v>
      </c>
      <c r="J12" s="8">
        <f t="shared" si="3"/>
        <v>816.42329999999993</v>
      </c>
      <c r="K12" s="9">
        <f t="shared" si="4"/>
        <v>4116.42</v>
      </c>
    </row>
    <row r="13" spans="1:12" ht="24.75" customHeight="1" x14ac:dyDescent="0.25">
      <c r="A13" s="2" t="s">
        <v>23</v>
      </c>
      <c r="B13" s="2">
        <v>2840</v>
      </c>
      <c r="C13" s="2">
        <f>B13*$C$3</f>
        <v>3436.4</v>
      </c>
      <c r="D13" s="2">
        <v>1.35</v>
      </c>
      <c r="E13" s="2">
        <f>C13*D13</f>
        <v>4639.1400000000003</v>
      </c>
      <c r="F13" s="2">
        <v>1.65</v>
      </c>
      <c r="G13" s="2">
        <v>1.3</v>
      </c>
      <c r="H13" s="2">
        <v>1.19</v>
      </c>
      <c r="I13" s="8">
        <f t="shared" si="2"/>
        <v>614.25649999999996</v>
      </c>
      <c r="J13" s="8">
        <f t="shared" si="3"/>
        <v>1124.5618999999999</v>
      </c>
      <c r="K13" s="9">
        <f t="shared" si="4"/>
        <v>5670.0599999999995</v>
      </c>
    </row>
    <row r="14" spans="1:12" ht="25.5" customHeight="1" x14ac:dyDescent="0.25">
      <c r="A14" s="2" t="s">
        <v>22</v>
      </c>
      <c r="B14" s="2">
        <v>1900</v>
      </c>
      <c r="C14" s="2">
        <f>B14*$C$3</f>
        <v>2299</v>
      </c>
      <c r="D14" s="2">
        <v>1.35</v>
      </c>
      <c r="E14" s="2">
        <f>C14*D14</f>
        <v>3103.65</v>
      </c>
      <c r="F14" s="2">
        <v>1.8</v>
      </c>
      <c r="G14" s="2">
        <v>1.3</v>
      </c>
      <c r="H14" s="2">
        <v>1.19</v>
      </c>
      <c r="I14" s="8">
        <f t="shared" si="2"/>
        <v>448.30500000000001</v>
      </c>
      <c r="J14" s="8">
        <f t="shared" si="3"/>
        <v>820.74299999999994</v>
      </c>
      <c r="K14" s="9">
        <f t="shared" si="4"/>
        <v>4138.2</v>
      </c>
    </row>
    <row r="15" spans="1:12" x14ac:dyDescent="0.25">
      <c r="A15" s="6" t="s">
        <v>29</v>
      </c>
      <c r="B15" s="2">
        <v>3013.61</v>
      </c>
      <c r="C15" s="2">
        <f>B15*$C$3</f>
        <v>3646.4681</v>
      </c>
      <c r="D15" s="2">
        <v>1.35</v>
      </c>
      <c r="E15" s="2">
        <f>C15*D15</f>
        <v>4922.7319350000007</v>
      </c>
      <c r="F15" s="2">
        <v>1.7</v>
      </c>
      <c r="G15" s="2">
        <v>1.3</v>
      </c>
      <c r="H15" s="2">
        <v>1.19</v>
      </c>
      <c r="I15" s="8">
        <f t="shared" si="2"/>
        <v>671.55787508333333</v>
      </c>
      <c r="J15" s="8">
        <f t="shared" si="3"/>
        <v>1229.4674943833331</v>
      </c>
      <c r="K15" s="9">
        <f t="shared" si="4"/>
        <v>6198.9957699999995</v>
      </c>
    </row>
    <row r="16" spans="1:12" x14ac:dyDescent="0.25">
      <c r="A16" s="6" t="s">
        <v>24</v>
      </c>
      <c r="B16" s="2">
        <v>1944.09</v>
      </c>
      <c r="C16" s="2">
        <f>B16*$C$3</f>
        <v>2352.3489</v>
      </c>
      <c r="D16" s="2">
        <v>1.35</v>
      </c>
      <c r="E16" s="2">
        <f>C16*D16</f>
        <v>3175.6710150000004</v>
      </c>
      <c r="F16" s="2">
        <v>1.7</v>
      </c>
      <c r="G16" s="2">
        <v>1.3</v>
      </c>
      <c r="H16" s="2">
        <v>1.19</v>
      </c>
      <c r="I16" s="8">
        <f t="shared" si="2"/>
        <v>433.22425574999994</v>
      </c>
      <c r="J16" s="8">
        <f t="shared" si="3"/>
        <v>793.13363745000004</v>
      </c>
      <c r="K16" s="9">
        <f t="shared" si="4"/>
        <v>3998.9931299999998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1C41-3F01-48B5-A461-3CFBECE54109}">
  <dimension ref="A1:L14"/>
  <sheetViews>
    <sheetView workbookViewId="0">
      <selection activeCell="C1" sqref="C1:H1048576"/>
    </sheetView>
  </sheetViews>
  <sheetFormatPr baseColWidth="10" defaultRowHeight="15" x14ac:dyDescent="0.25"/>
  <cols>
    <col min="1" max="1" width="38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21.5703125" style="3" hidden="1" customWidth="1"/>
    <col min="8" max="8" width="20.42578125" style="3" hidden="1" customWidth="1"/>
    <col min="9" max="9" width="14" style="3" bestFit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31.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  <c r="L1" s="3" t="s">
        <v>0</v>
      </c>
    </row>
    <row r="2" spans="1:12" ht="29.25" customHeight="1" x14ac:dyDescent="0.25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5" t="s">
        <v>6</v>
      </c>
      <c r="G2" s="5" t="s">
        <v>25</v>
      </c>
      <c r="H2" s="5" t="s">
        <v>26</v>
      </c>
      <c r="I2" s="4" t="s">
        <v>27</v>
      </c>
      <c r="J2" s="4" t="s">
        <v>28</v>
      </c>
      <c r="K2" s="5" t="s">
        <v>11</v>
      </c>
    </row>
    <row r="3" spans="1:12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2" x14ac:dyDescent="0.25">
      <c r="A4" s="6" t="s">
        <v>13</v>
      </c>
      <c r="B4" s="2">
        <v>1900</v>
      </c>
      <c r="C4" s="2">
        <f t="shared" ref="C4:C10" si="0">B4*$C$3</f>
        <v>2299</v>
      </c>
      <c r="D4" s="2">
        <v>1.35</v>
      </c>
      <c r="E4" s="2">
        <f t="shared" ref="E4:E10" si="1">C4*D4</f>
        <v>3103.65</v>
      </c>
      <c r="F4" s="2">
        <v>1.7</v>
      </c>
      <c r="G4" s="2">
        <v>1.3</v>
      </c>
      <c r="H4" s="2">
        <v>1.19</v>
      </c>
      <c r="I4" s="8">
        <f>C4*F4*G4/$I$3</f>
        <v>423.39916666666664</v>
      </c>
      <c r="J4" s="8">
        <f>C4*F4*H4/$J$3</f>
        <v>775.14616666666655</v>
      </c>
      <c r="K4" s="9">
        <f>C4*F4</f>
        <v>3908.2999999999997</v>
      </c>
    </row>
    <row r="5" spans="1:12" x14ac:dyDescent="0.25">
      <c r="A5" s="2" t="s">
        <v>14</v>
      </c>
      <c r="B5" s="2">
        <v>2272</v>
      </c>
      <c r="C5" s="2">
        <f t="shared" si="0"/>
        <v>2749.12</v>
      </c>
      <c r="D5" s="2">
        <v>1.35</v>
      </c>
      <c r="E5" s="2">
        <f t="shared" si="1"/>
        <v>3711.3119999999999</v>
      </c>
      <c r="F5" s="2">
        <v>1.7</v>
      </c>
      <c r="G5" s="2">
        <v>1.3</v>
      </c>
      <c r="H5" s="2">
        <v>1.19</v>
      </c>
      <c r="I5" s="8">
        <f t="shared" ref="I5:I12" si="2">C5*F5*G5/$I$3</f>
        <v>506.29626666666667</v>
      </c>
      <c r="J5" s="8">
        <f t="shared" ref="J5:J12" si="3">C5*F5*H5/$J$3</f>
        <v>926.91162666666662</v>
      </c>
      <c r="K5" s="9">
        <f t="shared" ref="K5:K12" si="4">C5*F5</f>
        <v>4673.5039999999999</v>
      </c>
    </row>
    <row r="6" spans="1:12" x14ac:dyDescent="0.25">
      <c r="A6" s="2" t="s">
        <v>15</v>
      </c>
      <c r="B6" s="2">
        <v>1700</v>
      </c>
      <c r="C6" s="2">
        <f t="shared" si="0"/>
        <v>2057</v>
      </c>
      <c r="D6" s="2">
        <v>1.35</v>
      </c>
      <c r="E6" s="2">
        <f t="shared" si="1"/>
        <v>2776.9500000000003</v>
      </c>
      <c r="F6" s="2">
        <v>1.7</v>
      </c>
      <c r="G6" s="2">
        <v>1.3</v>
      </c>
      <c r="H6" s="2">
        <v>1.19</v>
      </c>
      <c r="I6" s="8">
        <f t="shared" si="2"/>
        <v>378.83083333333337</v>
      </c>
      <c r="J6" s="8">
        <f t="shared" si="3"/>
        <v>693.55183333333332</v>
      </c>
      <c r="K6" s="9">
        <f t="shared" si="4"/>
        <v>3496.9</v>
      </c>
    </row>
    <row r="7" spans="1:12" ht="30" x14ac:dyDescent="0.25">
      <c r="A7" s="6" t="s">
        <v>30</v>
      </c>
      <c r="B7" s="2">
        <v>3013</v>
      </c>
      <c r="C7" s="2">
        <f t="shared" si="0"/>
        <v>3645.73</v>
      </c>
      <c r="D7" s="2">
        <v>1.35</v>
      </c>
      <c r="E7" s="2">
        <f t="shared" si="1"/>
        <v>4921.7355000000007</v>
      </c>
      <c r="F7" s="2">
        <v>1.8</v>
      </c>
      <c r="G7" s="2">
        <v>1.3</v>
      </c>
      <c r="H7" s="2">
        <v>1.19</v>
      </c>
      <c r="I7" s="8">
        <f t="shared" si="2"/>
        <v>710.91735000000006</v>
      </c>
      <c r="J7" s="8">
        <f t="shared" si="3"/>
        <v>1301.5256099999999</v>
      </c>
      <c r="K7" s="9">
        <f t="shared" si="4"/>
        <v>6562.3140000000003</v>
      </c>
    </row>
    <row r="8" spans="1:12" ht="18" customHeight="1" x14ac:dyDescent="0.25">
      <c r="A8" s="2" t="s">
        <v>17</v>
      </c>
      <c r="B8" s="2">
        <v>454</v>
      </c>
      <c r="C8" s="2">
        <f t="shared" si="0"/>
        <v>549.34</v>
      </c>
      <c r="D8" s="2">
        <v>1.35</v>
      </c>
      <c r="E8" s="2">
        <f t="shared" si="1"/>
        <v>741.60900000000004</v>
      </c>
      <c r="F8" s="2">
        <v>1.8</v>
      </c>
      <c r="G8" s="2">
        <v>1.3</v>
      </c>
      <c r="H8" s="2">
        <v>1.19</v>
      </c>
      <c r="I8" s="8">
        <f t="shared" si="2"/>
        <v>107.12130000000002</v>
      </c>
      <c r="J8" s="8">
        <f t="shared" si="3"/>
        <v>196.11438000000001</v>
      </c>
      <c r="K8" s="9">
        <f t="shared" si="4"/>
        <v>988.81200000000013</v>
      </c>
    </row>
    <row r="9" spans="1:12" ht="18.75" customHeight="1" x14ac:dyDescent="0.25">
      <c r="A9" s="2" t="s">
        <v>18</v>
      </c>
      <c r="B9" s="2">
        <v>283</v>
      </c>
      <c r="C9" s="2">
        <f t="shared" si="0"/>
        <v>342.43</v>
      </c>
      <c r="D9" s="2">
        <v>1.35</v>
      </c>
      <c r="E9" s="2">
        <f t="shared" si="1"/>
        <v>462.28050000000002</v>
      </c>
      <c r="F9" s="2">
        <v>1.8</v>
      </c>
      <c r="G9" s="2">
        <v>1.3</v>
      </c>
      <c r="H9" s="2">
        <v>1.19</v>
      </c>
      <c r="I9" s="8">
        <f t="shared" si="2"/>
        <v>66.773849999999996</v>
      </c>
      <c r="J9" s="8">
        <f t="shared" si="3"/>
        <v>122.24750999999999</v>
      </c>
      <c r="K9" s="9">
        <f t="shared" si="4"/>
        <v>616.37400000000002</v>
      </c>
    </row>
    <row r="10" spans="1:12" ht="24.75" customHeight="1" x14ac:dyDescent="0.25">
      <c r="A10" s="2" t="s">
        <v>21</v>
      </c>
      <c r="B10" s="2">
        <v>1944</v>
      </c>
      <c r="C10" s="2">
        <f t="shared" si="0"/>
        <v>2352.2399999999998</v>
      </c>
      <c r="D10" s="2">
        <v>1.35</v>
      </c>
      <c r="E10" s="2">
        <f t="shared" si="1"/>
        <v>3175.5239999999999</v>
      </c>
      <c r="F10" s="2">
        <v>1.75</v>
      </c>
      <c r="G10" s="2">
        <v>1.3</v>
      </c>
      <c r="H10" s="2">
        <v>1.19</v>
      </c>
      <c r="I10" s="8">
        <f t="shared" si="2"/>
        <v>445.94550000000004</v>
      </c>
      <c r="J10" s="8">
        <f t="shared" si="3"/>
        <v>816.42329999999993</v>
      </c>
      <c r="K10" s="9">
        <f t="shared" si="4"/>
        <v>4116.42</v>
      </c>
    </row>
    <row r="11" spans="1:12" ht="24.75" customHeight="1" x14ac:dyDescent="0.25">
      <c r="A11" s="2" t="s">
        <v>23</v>
      </c>
      <c r="B11" s="2">
        <v>2840</v>
      </c>
      <c r="C11" s="2">
        <f>B11*$C$3</f>
        <v>3436.4</v>
      </c>
      <c r="D11" s="2">
        <v>1.35</v>
      </c>
      <c r="E11" s="2">
        <f>C11*D11</f>
        <v>4639.1400000000003</v>
      </c>
      <c r="F11" s="2">
        <v>1.65</v>
      </c>
      <c r="G11" s="2">
        <v>1.3</v>
      </c>
      <c r="H11" s="2">
        <v>1.19</v>
      </c>
      <c r="I11" s="8">
        <f t="shared" si="2"/>
        <v>614.25649999999996</v>
      </c>
      <c r="J11" s="8">
        <f t="shared" si="3"/>
        <v>1124.5618999999999</v>
      </c>
      <c r="K11" s="9">
        <f t="shared" si="4"/>
        <v>5670.0599999999995</v>
      </c>
    </row>
    <row r="12" spans="1:12" x14ac:dyDescent="0.25">
      <c r="A12" s="6" t="s">
        <v>29</v>
      </c>
      <c r="B12" s="2">
        <v>3013.61</v>
      </c>
      <c r="C12" s="2">
        <f>B12*$C$3</f>
        <v>3646.4681</v>
      </c>
      <c r="D12" s="2">
        <v>1.35</v>
      </c>
      <c r="E12" s="2">
        <f>C12*D12</f>
        <v>4922.7319350000007</v>
      </c>
      <c r="F12" s="2">
        <v>1.7</v>
      </c>
      <c r="G12" s="2">
        <v>1.3</v>
      </c>
      <c r="H12" s="2">
        <v>1.19</v>
      </c>
      <c r="I12" s="8">
        <f t="shared" si="2"/>
        <v>671.55787508333333</v>
      </c>
      <c r="J12" s="8">
        <f t="shared" si="3"/>
        <v>1229.4674943833331</v>
      </c>
      <c r="K12" s="9">
        <f t="shared" si="4"/>
        <v>6198.9957699999995</v>
      </c>
    </row>
    <row r="13" spans="1:12" ht="25.5" customHeight="1" x14ac:dyDescent="0.25">
      <c r="A13" s="2" t="s">
        <v>22</v>
      </c>
      <c r="B13" s="2">
        <v>2300</v>
      </c>
      <c r="C13" s="2">
        <f>B13*$C$3</f>
        <v>2783</v>
      </c>
      <c r="D13" s="2">
        <v>1.35</v>
      </c>
      <c r="E13" s="2">
        <f>C13*D13</f>
        <v>3757.05</v>
      </c>
      <c r="F13" s="2">
        <v>1.7</v>
      </c>
      <c r="G13" s="2">
        <v>1.3</v>
      </c>
      <c r="H13" s="2">
        <v>1.19</v>
      </c>
      <c r="I13" s="8">
        <f>C13*F13*G13/$I$3</f>
        <v>512.53583333333324</v>
      </c>
      <c r="J13" s="8">
        <f>C13*F13*H13/$J$3</f>
        <v>938.33483333333322</v>
      </c>
      <c r="K13" s="9">
        <f>C13*F13</f>
        <v>4731.0999999999995</v>
      </c>
    </row>
    <row r="14" spans="1:12" ht="17.25" customHeight="1" x14ac:dyDescent="0.25">
      <c r="A14" s="2" t="s">
        <v>31</v>
      </c>
      <c r="B14" s="2">
        <v>1400</v>
      </c>
      <c r="C14" s="2">
        <f>B14*$C$3</f>
        <v>1694</v>
      </c>
      <c r="D14" s="2">
        <v>1.35</v>
      </c>
      <c r="E14" s="2">
        <f>C14*D14</f>
        <v>2286.9</v>
      </c>
      <c r="F14" s="2">
        <v>1.7</v>
      </c>
      <c r="G14" s="2">
        <v>1.3</v>
      </c>
      <c r="H14" s="2">
        <v>1.19</v>
      </c>
      <c r="I14" s="8">
        <f t="shared" ref="I14" si="5">C14*F14*G14/$I$3</f>
        <v>311.9783333333333</v>
      </c>
      <c r="J14" s="8">
        <f t="shared" ref="J14" si="6">C14*F14*H14/$J$3</f>
        <v>571.16033333333326</v>
      </c>
      <c r="K14" s="9">
        <f t="shared" ref="K14" si="7">C14*F14</f>
        <v>2879.7999999999997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031B-7704-4F05-806A-83A014575F44}">
  <dimension ref="A1:K15"/>
  <sheetViews>
    <sheetView tabSelected="1" workbookViewId="0">
      <selection activeCell="Q7" sqref="Q7"/>
    </sheetView>
  </sheetViews>
  <sheetFormatPr baseColWidth="10" defaultRowHeight="15" x14ac:dyDescent="0.25"/>
  <cols>
    <col min="1" max="1" width="38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21.5703125" style="3" hidden="1" customWidth="1"/>
    <col min="8" max="8" width="20.42578125" style="3" hidden="1" customWidth="1"/>
    <col min="9" max="9" width="14" style="3" bestFit="1" customWidth="1"/>
    <col min="10" max="10" width="15" style="3" customWidth="1"/>
    <col min="11" max="11" width="10.140625" style="3" bestFit="1" customWidth="1"/>
    <col min="12" max="16384" width="11.42578125" style="3"/>
  </cols>
  <sheetData>
    <row r="1" spans="1:11" ht="31.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5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5" t="s">
        <v>6</v>
      </c>
      <c r="G2" s="5" t="s">
        <v>25</v>
      </c>
      <c r="H2" s="5" t="s">
        <v>26</v>
      </c>
      <c r="I2" s="4" t="s">
        <v>27</v>
      </c>
      <c r="J2" s="4" t="s">
        <v>28</v>
      </c>
      <c r="K2" s="5" t="s">
        <v>11</v>
      </c>
    </row>
    <row r="3" spans="1:11" hidden="1" x14ac:dyDescent="0.25">
      <c r="A3" s="6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6" t="s">
        <v>13</v>
      </c>
      <c r="B4" s="2">
        <v>0</v>
      </c>
      <c r="C4" s="2">
        <f t="shared" ref="C4:C10" si="0">B4*$C$3</f>
        <v>0</v>
      </c>
      <c r="D4" s="2">
        <v>1.35</v>
      </c>
      <c r="E4" s="2">
        <f t="shared" ref="E4:E10" si="1">C4*D4</f>
        <v>0</v>
      </c>
      <c r="F4" s="2">
        <v>1.7</v>
      </c>
      <c r="G4" s="2">
        <v>1.3</v>
      </c>
      <c r="H4" s="2">
        <v>1.19</v>
      </c>
      <c r="I4" s="8">
        <f>C4*F4*G4/$I$3</f>
        <v>0</v>
      </c>
      <c r="J4" s="8">
        <f>C4*F4*H4/$J$3</f>
        <v>0</v>
      </c>
      <c r="K4" s="9">
        <f>C4*F4</f>
        <v>0</v>
      </c>
    </row>
    <row r="5" spans="1:11" x14ac:dyDescent="0.25">
      <c r="A5" s="2" t="s">
        <v>14</v>
      </c>
      <c r="B5" s="2">
        <v>0</v>
      </c>
      <c r="C5" s="2">
        <f t="shared" si="0"/>
        <v>0</v>
      </c>
      <c r="D5" s="2">
        <v>1.35</v>
      </c>
      <c r="E5" s="2">
        <f t="shared" si="1"/>
        <v>0</v>
      </c>
      <c r="F5" s="2">
        <v>1.7</v>
      </c>
      <c r="G5" s="2">
        <v>1.3</v>
      </c>
      <c r="H5" s="2">
        <v>1.19</v>
      </c>
      <c r="I5" s="8">
        <f t="shared" ref="I5:I12" si="2">C5*F5*G5/$I$3</f>
        <v>0</v>
      </c>
      <c r="J5" s="8">
        <f t="shared" ref="J5:J12" si="3">C5*F5*H5/$J$3</f>
        <v>0</v>
      </c>
      <c r="K5" s="9">
        <f t="shared" ref="K5:K12" si="4">C5*F5</f>
        <v>0</v>
      </c>
    </row>
    <row r="6" spans="1:11" x14ac:dyDescent="0.25">
      <c r="A6" s="2" t="s">
        <v>15</v>
      </c>
      <c r="B6" s="2">
        <v>0</v>
      </c>
      <c r="C6" s="2">
        <f t="shared" si="0"/>
        <v>0</v>
      </c>
      <c r="D6" s="2">
        <v>1.35</v>
      </c>
      <c r="E6" s="2">
        <f t="shared" si="1"/>
        <v>0</v>
      </c>
      <c r="F6" s="2">
        <v>1.7</v>
      </c>
      <c r="G6" s="2">
        <v>1.3</v>
      </c>
      <c r="H6" s="2">
        <v>1.19</v>
      </c>
      <c r="I6" s="8">
        <f t="shared" si="2"/>
        <v>0</v>
      </c>
      <c r="J6" s="8">
        <f t="shared" si="3"/>
        <v>0</v>
      </c>
      <c r="K6" s="9">
        <f t="shared" si="4"/>
        <v>0</v>
      </c>
    </row>
    <row r="7" spans="1:11" ht="30" x14ac:dyDescent="0.25">
      <c r="A7" s="6" t="s">
        <v>30</v>
      </c>
      <c r="B7" s="2">
        <v>0</v>
      </c>
      <c r="C7" s="2">
        <f t="shared" si="0"/>
        <v>0</v>
      </c>
      <c r="D7" s="2">
        <v>1.35</v>
      </c>
      <c r="E7" s="2">
        <f t="shared" si="1"/>
        <v>0</v>
      </c>
      <c r="F7" s="2">
        <v>1.8</v>
      </c>
      <c r="G7" s="2">
        <v>1.3</v>
      </c>
      <c r="H7" s="2">
        <v>1.19</v>
      </c>
      <c r="I7" s="8">
        <f t="shared" si="2"/>
        <v>0</v>
      </c>
      <c r="J7" s="8">
        <f t="shared" si="3"/>
        <v>0</v>
      </c>
      <c r="K7" s="9">
        <f t="shared" si="4"/>
        <v>0</v>
      </c>
    </row>
    <row r="8" spans="1:11" ht="18" customHeight="1" x14ac:dyDescent="0.25">
      <c r="A8" s="2" t="s">
        <v>17</v>
      </c>
      <c r="B8" s="2">
        <v>0</v>
      </c>
      <c r="C8" s="2">
        <f t="shared" si="0"/>
        <v>0</v>
      </c>
      <c r="D8" s="2">
        <v>1.35</v>
      </c>
      <c r="E8" s="2">
        <f t="shared" si="1"/>
        <v>0</v>
      </c>
      <c r="F8" s="2">
        <v>1.8</v>
      </c>
      <c r="G8" s="2">
        <v>1.3</v>
      </c>
      <c r="H8" s="2">
        <v>1.19</v>
      </c>
      <c r="I8" s="8">
        <f t="shared" si="2"/>
        <v>0</v>
      </c>
      <c r="J8" s="8">
        <f t="shared" si="3"/>
        <v>0</v>
      </c>
      <c r="K8" s="9">
        <f t="shared" si="4"/>
        <v>0</v>
      </c>
    </row>
    <row r="9" spans="1:11" ht="18.75" customHeight="1" x14ac:dyDescent="0.25">
      <c r="A9" s="2" t="s">
        <v>18</v>
      </c>
      <c r="B9" s="2">
        <v>0</v>
      </c>
      <c r="C9" s="2">
        <f t="shared" si="0"/>
        <v>0</v>
      </c>
      <c r="D9" s="2">
        <v>1.35</v>
      </c>
      <c r="E9" s="2">
        <f t="shared" si="1"/>
        <v>0</v>
      </c>
      <c r="F9" s="2">
        <v>1.8</v>
      </c>
      <c r="G9" s="2">
        <v>1.3</v>
      </c>
      <c r="H9" s="2">
        <v>1.19</v>
      </c>
      <c r="I9" s="8">
        <f t="shared" si="2"/>
        <v>0</v>
      </c>
      <c r="J9" s="8">
        <f t="shared" si="3"/>
        <v>0</v>
      </c>
      <c r="K9" s="9">
        <f t="shared" si="4"/>
        <v>0</v>
      </c>
    </row>
    <row r="10" spans="1:11" ht="24.75" customHeight="1" x14ac:dyDescent="0.25">
      <c r="A10" s="2" t="s">
        <v>21</v>
      </c>
      <c r="B10" s="2">
        <v>0</v>
      </c>
      <c r="C10" s="2">
        <f t="shared" si="0"/>
        <v>0</v>
      </c>
      <c r="D10" s="2">
        <v>1.35</v>
      </c>
      <c r="E10" s="2">
        <f t="shared" si="1"/>
        <v>0</v>
      </c>
      <c r="F10" s="2">
        <v>1.75</v>
      </c>
      <c r="G10" s="2">
        <v>1.3</v>
      </c>
      <c r="H10" s="2">
        <v>1.19</v>
      </c>
      <c r="I10" s="8">
        <f t="shared" si="2"/>
        <v>0</v>
      </c>
      <c r="J10" s="8">
        <f t="shared" si="3"/>
        <v>0</v>
      </c>
      <c r="K10" s="9">
        <f t="shared" si="4"/>
        <v>0</v>
      </c>
    </row>
    <row r="11" spans="1:11" ht="24.75" customHeight="1" x14ac:dyDescent="0.25">
      <c r="A11" s="2" t="s">
        <v>23</v>
      </c>
      <c r="B11" s="2">
        <v>0</v>
      </c>
      <c r="C11" s="2">
        <f>B11*$C$3</f>
        <v>0</v>
      </c>
      <c r="D11" s="2">
        <v>1.35</v>
      </c>
      <c r="E11" s="2">
        <f>C11*D11</f>
        <v>0</v>
      </c>
      <c r="F11" s="2">
        <v>1.65</v>
      </c>
      <c r="G11" s="2">
        <v>1.3</v>
      </c>
      <c r="H11" s="2">
        <v>1.19</v>
      </c>
      <c r="I11" s="8">
        <f t="shared" si="2"/>
        <v>0</v>
      </c>
      <c r="J11" s="8">
        <f t="shared" si="3"/>
        <v>0</v>
      </c>
      <c r="K11" s="9">
        <f t="shared" si="4"/>
        <v>0</v>
      </c>
    </row>
    <row r="12" spans="1:11" x14ac:dyDescent="0.25">
      <c r="A12" s="6" t="s">
        <v>29</v>
      </c>
      <c r="B12" s="2">
        <v>0</v>
      </c>
      <c r="C12" s="2">
        <f>B12*$C$3</f>
        <v>0</v>
      </c>
      <c r="D12" s="2">
        <v>1.35</v>
      </c>
      <c r="E12" s="2">
        <f>C12*D12</f>
        <v>0</v>
      </c>
      <c r="F12" s="2">
        <v>1.7</v>
      </c>
      <c r="G12" s="2">
        <v>1.3</v>
      </c>
      <c r="H12" s="2">
        <v>1.19</v>
      </c>
      <c r="I12" s="8">
        <f t="shared" si="2"/>
        <v>0</v>
      </c>
      <c r="J12" s="8">
        <f t="shared" si="3"/>
        <v>0</v>
      </c>
      <c r="K12" s="9">
        <f t="shared" si="4"/>
        <v>0</v>
      </c>
    </row>
    <row r="13" spans="1:11" x14ac:dyDescent="0.25">
      <c r="A13" s="6" t="s">
        <v>32</v>
      </c>
      <c r="B13" s="2">
        <v>1500</v>
      </c>
      <c r="C13" s="2">
        <f>B13*$C$3</f>
        <v>1815</v>
      </c>
      <c r="D13" s="2">
        <v>1.35</v>
      </c>
      <c r="E13" s="2">
        <f>C13*D13</f>
        <v>2450.25</v>
      </c>
      <c r="F13" s="2">
        <v>1.65</v>
      </c>
      <c r="G13" s="2">
        <v>1.3</v>
      </c>
      <c r="H13" s="2">
        <v>1.19</v>
      </c>
      <c r="I13" s="8">
        <f t="shared" ref="I13" si="5">C13*F13*G13/$I$3</f>
        <v>324.43125000000003</v>
      </c>
      <c r="J13" s="8">
        <f t="shared" ref="J13" si="6">C13*F13*H13/$J$3</f>
        <v>593.95875000000001</v>
      </c>
      <c r="K13" s="9">
        <f t="shared" ref="K13" si="7">C13*F13</f>
        <v>2994.75</v>
      </c>
    </row>
    <row r="14" spans="1:11" ht="25.5" customHeight="1" x14ac:dyDescent="0.25">
      <c r="A14" s="2" t="s">
        <v>22</v>
      </c>
      <c r="B14" s="2">
        <v>2300</v>
      </c>
      <c r="C14" s="2">
        <f>B14*$C$3</f>
        <v>2783</v>
      </c>
      <c r="D14" s="2">
        <v>1.35</v>
      </c>
      <c r="E14" s="2">
        <f>C14*D14</f>
        <v>3757.05</v>
      </c>
      <c r="F14" s="2">
        <v>1.7</v>
      </c>
      <c r="G14" s="2">
        <v>1.3</v>
      </c>
      <c r="H14" s="2">
        <v>1.19</v>
      </c>
      <c r="I14" s="8">
        <f>C14*F14*G14/$I$3</f>
        <v>512.53583333333324</v>
      </c>
      <c r="J14" s="8">
        <f>C14*F14*H14/$J$3</f>
        <v>938.33483333333322</v>
      </c>
      <c r="K14" s="9">
        <f>C14*F14</f>
        <v>4731.0999999999995</v>
      </c>
    </row>
    <row r="15" spans="1:11" ht="17.25" customHeight="1" x14ac:dyDescent="0.25">
      <c r="A15" s="2" t="s">
        <v>31</v>
      </c>
      <c r="B15" s="2">
        <v>1500</v>
      </c>
      <c r="C15" s="2">
        <f>B15*$C$3</f>
        <v>1815</v>
      </c>
      <c r="D15" s="2">
        <v>1.35</v>
      </c>
      <c r="E15" s="2">
        <f>C15*D15</f>
        <v>2450.25</v>
      </c>
      <c r="F15" s="2">
        <v>1.7</v>
      </c>
      <c r="G15" s="2">
        <v>1.3</v>
      </c>
      <c r="H15" s="2">
        <v>1.19</v>
      </c>
      <c r="I15" s="8">
        <f t="shared" ref="I15" si="8">C15*F15*G15/$I$3</f>
        <v>334.26249999999999</v>
      </c>
      <c r="J15" s="8">
        <f t="shared" ref="J15" si="9">C15*F15*H15/$J$3</f>
        <v>611.95749999999998</v>
      </c>
      <c r="K15" s="9">
        <f t="shared" ref="K15" si="10">C15*F15</f>
        <v>3085.5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09-06-20</vt:lpstr>
      <vt:lpstr>20-07-20</vt:lpstr>
      <vt:lpstr>05-08-20</vt:lpstr>
      <vt:lpstr>4-01-21</vt:lpstr>
      <vt:lpstr>25-03-21</vt:lpstr>
      <vt:lpstr>04-05-21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2020-06-09T18:49:56Z</dcterms:created>
  <dcterms:modified xsi:type="dcterms:W3CDTF">2021-05-13T22:09:01Z</dcterms:modified>
</cp:coreProperties>
</file>