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New San\"/>
    </mc:Choice>
  </mc:AlternateContent>
  <xr:revisionPtr revIDLastSave="0" documentId="13_ncr:1_{E3C0895F-594E-4792-9B24-E0BBB5EA7FA4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09-06-20" sheetId="1" r:id="rId1"/>
    <sheet name="28-08-20" sheetId="2" r:id="rId2"/>
    <sheet name="24-11-20" sheetId="3" r:id="rId3"/>
    <sheet name="04-01-20" sheetId="4" r:id="rId4"/>
    <sheet name="22-03-21" sheetId="5" r:id="rId5"/>
    <sheet name="02-04-21" sheetId="6" r:id="rId6"/>
    <sheet name="21-04-2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E7" i="7" s="1"/>
  <c r="C8" i="7"/>
  <c r="E8" i="7"/>
  <c r="I8" i="7"/>
  <c r="J8" i="7"/>
  <c r="K8" i="7"/>
  <c r="C11" i="7"/>
  <c r="E11" i="7" s="1"/>
  <c r="C5" i="7"/>
  <c r="E5" i="7" s="1"/>
  <c r="I5" i="7"/>
  <c r="K5" i="7"/>
  <c r="C15" i="7"/>
  <c r="J15" i="7" s="1"/>
  <c r="C14" i="7"/>
  <c r="K14" i="7" s="1"/>
  <c r="C13" i="7"/>
  <c r="J13" i="7" s="1"/>
  <c r="C12" i="7"/>
  <c r="K12" i="7" s="1"/>
  <c r="C10" i="7"/>
  <c r="J10" i="7" s="1"/>
  <c r="C9" i="7"/>
  <c r="K9" i="7" s="1"/>
  <c r="C6" i="7"/>
  <c r="J6" i="7" s="1"/>
  <c r="C4" i="7"/>
  <c r="K4" i="7" s="1"/>
  <c r="K7" i="7" l="1"/>
  <c r="I7" i="7"/>
  <c r="J7" i="7"/>
  <c r="I11" i="7"/>
  <c r="K11" i="7"/>
  <c r="J5" i="7"/>
  <c r="J11" i="7"/>
  <c r="J4" i="7"/>
  <c r="J9" i="7"/>
  <c r="J12" i="7"/>
  <c r="J14" i="7"/>
  <c r="E4" i="7"/>
  <c r="E9" i="7"/>
  <c r="E12" i="7"/>
  <c r="E14" i="7"/>
  <c r="I6" i="7"/>
  <c r="K6" i="7"/>
  <c r="I10" i="7"/>
  <c r="K10" i="7"/>
  <c r="I13" i="7"/>
  <c r="K13" i="7"/>
  <c r="I15" i="7"/>
  <c r="K15" i="7"/>
  <c r="I4" i="7"/>
  <c r="E6" i="7"/>
  <c r="I9" i="7"/>
  <c r="E10" i="7"/>
  <c r="I12" i="7"/>
  <c r="E13" i="7"/>
  <c r="I14" i="7"/>
  <c r="E15" i="7"/>
  <c r="K8" i="6" l="1"/>
  <c r="C8" i="6"/>
  <c r="E8" i="6" s="1"/>
  <c r="C10" i="6"/>
  <c r="K10" i="6" s="1"/>
  <c r="C9" i="6"/>
  <c r="J9" i="6" s="1"/>
  <c r="E7" i="6"/>
  <c r="C7" i="6"/>
  <c r="K7" i="6" s="1"/>
  <c r="C6" i="6"/>
  <c r="J6" i="6" s="1"/>
  <c r="C5" i="6"/>
  <c r="K5" i="6" s="1"/>
  <c r="C4" i="6"/>
  <c r="J4" i="6" s="1"/>
  <c r="C6" i="5"/>
  <c r="E6" i="5" s="1"/>
  <c r="C7" i="5"/>
  <c r="E7" i="5" s="1"/>
  <c r="I7" i="5"/>
  <c r="K7" i="5"/>
  <c r="C9" i="5"/>
  <c r="J9" i="5" s="1"/>
  <c r="C8" i="5"/>
  <c r="K8" i="5" s="1"/>
  <c r="C5" i="5"/>
  <c r="J5" i="5" s="1"/>
  <c r="C4" i="5"/>
  <c r="K4" i="5" s="1"/>
  <c r="C7" i="4"/>
  <c r="C6" i="4"/>
  <c r="E6" i="4" s="1"/>
  <c r="J6" i="4"/>
  <c r="E7" i="4"/>
  <c r="K7" i="4"/>
  <c r="C5" i="4"/>
  <c r="K5" i="4" s="1"/>
  <c r="C4" i="4"/>
  <c r="J4" i="4" s="1"/>
  <c r="K6" i="4" l="1"/>
  <c r="I6" i="4"/>
  <c r="J7" i="5"/>
  <c r="I8" i="6"/>
  <c r="J8" i="6"/>
  <c r="E10" i="6"/>
  <c r="J10" i="6"/>
  <c r="J7" i="6"/>
  <c r="J5" i="6"/>
  <c r="E5" i="6"/>
  <c r="I4" i="6"/>
  <c r="K4" i="6"/>
  <c r="I6" i="6"/>
  <c r="K6" i="6"/>
  <c r="I9" i="6"/>
  <c r="K9" i="6"/>
  <c r="E4" i="6"/>
  <c r="I5" i="6"/>
  <c r="E6" i="6"/>
  <c r="I7" i="6"/>
  <c r="E9" i="6"/>
  <c r="I10" i="6"/>
  <c r="K6" i="5"/>
  <c r="I6" i="5"/>
  <c r="J6" i="5"/>
  <c r="J4" i="5"/>
  <c r="J8" i="5"/>
  <c r="E4" i="5"/>
  <c r="E8" i="5"/>
  <c r="I5" i="5"/>
  <c r="K5" i="5"/>
  <c r="I9" i="5"/>
  <c r="K9" i="5"/>
  <c r="I4" i="5"/>
  <c r="E5" i="5"/>
  <c r="I8" i="5"/>
  <c r="E9" i="5"/>
  <c r="E5" i="4"/>
  <c r="J5" i="4"/>
  <c r="I7" i="4"/>
  <c r="J7" i="4"/>
  <c r="I4" i="4"/>
  <c r="K4" i="4"/>
  <c r="E4" i="4"/>
  <c r="I5" i="4"/>
  <c r="E5" i="3"/>
  <c r="C5" i="3"/>
  <c r="K5" i="3" s="1"/>
  <c r="C4" i="3"/>
  <c r="J4" i="3" s="1"/>
  <c r="J5" i="3" l="1"/>
  <c r="I4" i="3"/>
  <c r="K4" i="3"/>
  <c r="E4" i="3"/>
  <c r="I5" i="3"/>
  <c r="C5" i="2"/>
  <c r="E5" i="2" s="1"/>
  <c r="K5" i="2"/>
  <c r="I5" i="2" l="1"/>
  <c r="J5" i="2"/>
  <c r="C4" i="2"/>
  <c r="E4" i="2" l="1"/>
  <c r="K4" i="2"/>
  <c r="I4" i="2"/>
  <c r="J4" i="2"/>
  <c r="C5" i="1"/>
  <c r="E5" i="1"/>
  <c r="H5" i="1"/>
  <c r="I5" i="1"/>
  <c r="J5" i="1" s="1"/>
  <c r="K5" i="1"/>
  <c r="C4" i="1" l="1"/>
  <c r="E4" i="1" s="1"/>
  <c r="H4" i="1" l="1"/>
  <c r="K4" i="1" s="1"/>
  <c r="I4" i="1" l="1"/>
  <c r="J4" i="1" s="1"/>
</calcChain>
</file>

<file path=xl/sharedStrings.xml><?xml version="1.0" encoding="utf-8"?>
<sst xmlns="http://schemas.openxmlformats.org/spreadsheetml/2006/main" count="119" uniqueCount="32">
  <si>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</si>
  <si>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</si>
  <si>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</si>
  <si>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</si>
  <si>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</si>
  <si>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</si>
  <si>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</si>
  <si>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</si>
  <si>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</si>
  <si>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12 Cuotas Ahora y 12 Cuotas Naranja</t>
  </si>
  <si>
    <t>EFECTIVO</t>
  </si>
  <si>
    <t>Horno 50 litros HG5010N</t>
  </si>
  <si>
    <t>New San Pequeños Electrodomésticos (Atma, Philco ): R.I.</t>
  </si>
  <si>
    <t>Pava eléctrica PE5910N</t>
  </si>
  <si>
    <t>Microondas Philco 20 L MPR8520N</t>
  </si>
  <si>
    <t>COEFICIENTE Efectivo</t>
  </si>
  <si>
    <t>COEF.TARJETA 12 cuotas</t>
  </si>
  <si>
    <t>COEF.TARJETA 6 cuotas</t>
  </si>
  <si>
    <t>Ahora 12 y 12 Naranja</t>
  </si>
  <si>
    <t>Ahora 6 y 6 Naranja</t>
  </si>
  <si>
    <t>Microondas Atma 20 L MPR1720N</t>
  </si>
  <si>
    <t>Plancha Seca Philco</t>
  </si>
  <si>
    <t>Plancha Vapor Philco</t>
  </si>
  <si>
    <t>Batidora de ManoAtma  300W con 5 velocidades BM8737N</t>
  </si>
  <si>
    <t>Licuadora jarra plástico ATMA LI8415N</t>
  </si>
  <si>
    <t>Licuadora de mano (Varilla) varilla metal LM8526</t>
  </si>
  <si>
    <t>Multiprocesadora Atma LP8425N</t>
  </si>
  <si>
    <t>Microondas Philco 20 L MPR8620N</t>
  </si>
  <si>
    <t>Batidora de Mano Atma  300W con 5 velocidades BM8737N</t>
  </si>
  <si>
    <t>Licuadora Jarra de vidrio Atma Li8444RN rojo</t>
  </si>
  <si>
    <t>HornoGrill Atma 50 litros HG5021</t>
  </si>
  <si>
    <t>MICROONDAS ATMA 28L CON GRILL MD1828GN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</si>
</sst>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U12" sqref="U12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4" style="3" hidden="1" customWidth="1"/>
    <col min="10" max="10" width="17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0.85</v>
      </c>
      <c r="K3" s="3">
        <v>0.55500000000000005</v>
      </c>
    </row>
    <row r="4" spans="1:11" x14ac:dyDescent="0.25">
      <c r="A4" s="6" t="s">
        <v>11</v>
      </c>
      <c r="B4" s="2">
        <v>5200</v>
      </c>
      <c r="C4" s="2">
        <f t="shared" ref="C4" si="0">B4*$C$3</f>
        <v>6292</v>
      </c>
      <c r="D4" s="2">
        <v>1.3</v>
      </c>
      <c r="E4" s="2">
        <f t="shared" ref="E4" si="1">C4*D4</f>
        <v>8179.6</v>
      </c>
      <c r="F4" s="2">
        <v>1.7</v>
      </c>
      <c r="G4" s="2">
        <v>1.8</v>
      </c>
      <c r="H4" s="7">
        <f t="shared" ref="H4" si="2">C4*F4*G4</f>
        <v>19253.52</v>
      </c>
      <c r="I4" s="8">
        <f t="shared" ref="I4" si="3">H4/$I$3</f>
        <v>1604.46</v>
      </c>
      <c r="J4" s="8">
        <f>I4*$J$3</f>
        <v>1363.7909999999999</v>
      </c>
      <c r="K4" s="9">
        <f>H4*$K$3</f>
        <v>10685.703600000001</v>
      </c>
    </row>
    <row r="5" spans="1:11" x14ac:dyDescent="0.25">
      <c r="A5" s="2" t="s">
        <v>13</v>
      </c>
      <c r="B5" s="2">
        <v>1201</v>
      </c>
      <c r="C5" s="2">
        <f t="shared" ref="C5" si="4">B5*$C$3</f>
        <v>1453.21</v>
      </c>
      <c r="D5" s="2">
        <v>2.2999999999999998</v>
      </c>
      <c r="E5" s="2">
        <f t="shared" ref="E5" si="5">C5*D5</f>
        <v>3342.3829999999998</v>
      </c>
      <c r="F5" s="2">
        <v>1.7</v>
      </c>
      <c r="G5" s="2">
        <v>1.8</v>
      </c>
      <c r="H5" s="7">
        <f t="shared" ref="H5" si="6">C5*F5*G5</f>
        <v>4446.8225999999995</v>
      </c>
      <c r="I5" s="8">
        <f t="shared" ref="I5" si="7">H5/$I$3</f>
        <v>370.56854999999996</v>
      </c>
      <c r="J5" s="8">
        <f>I5*$J$3</f>
        <v>314.98326749999995</v>
      </c>
      <c r="K5" s="9">
        <f>H5*$K$3</f>
        <v>2467.986543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1" sqref="B1:H1048576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6761</v>
      </c>
      <c r="C4" s="10">
        <f t="shared" ref="C4" si="0">B4*$C$3</f>
        <v>8180.8099999999995</v>
      </c>
      <c r="D4" s="2">
        <v>1.35</v>
      </c>
      <c r="E4" s="10">
        <f t="shared" ref="E4" si="1">C4*D4</f>
        <v>11044.093500000001</v>
      </c>
      <c r="F4" s="2">
        <v>1.7</v>
      </c>
      <c r="G4" s="2">
        <v>1.3</v>
      </c>
      <c r="H4" s="2">
        <v>1.2</v>
      </c>
      <c r="I4" s="8">
        <f>C4*F4*G4/$I$3</f>
        <v>1506.6325083333331</v>
      </c>
      <c r="J4" s="8">
        <f>C4*F4*H4/$J$3</f>
        <v>2781.4753999999994</v>
      </c>
      <c r="K4" s="9">
        <f>C4*F4</f>
        <v>13907.376999999999</v>
      </c>
    </row>
    <row r="5" spans="1:11" x14ac:dyDescent="0.25">
      <c r="A5" s="6" t="s">
        <v>20</v>
      </c>
      <c r="B5" s="2">
        <v>7011</v>
      </c>
      <c r="C5" s="10">
        <f t="shared" ref="C5" si="2">B5*$C$3</f>
        <v>8483.31</v>
      </c>
      <c r="D5" s="2">
        <v>1.35</v>
      </c>
      <c r="E5" s="10">
        <f t="shared" ref="E5" si="3">C5*D5</f>
        <v>11452.468500000001</v>
      </c>
      <c r="F5" s="2">
        <v>1.7</v>
      </c>
      <c r="G5" s="2">
        <v>1.3</v>
      </c>
      <c r="H5" s="2">
        <v>1.2</v>
      </c>
      <c r="I5" s="8">
        <f>C5*F5*G5/$I$3</f>
        <v>1562.3429249999999</v>
      </c>
      <c r="J5" s="8">
        <f>C5*F5*H5/$J$3</f>
        <v>2884.3253999999997</v>
      </c>
      <c r="K5" s="9">
        <f>C5*F5</f>
        <v>14421.626999999999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M10" sqref="M10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8000</v>
      </c>
      <c r="C4" s="10">
        <f t="shared" ref="C4:C5" si="0">B4*$C$3</f>
        <v>9680</v>
      </c>
      <c r="D4" s="2">
        <v>1.35</v>
      </c>
      <c r="E4" s="10">
        <f t="shared" ref="E4:E5" si="1">C4*D4</f>
        <v>13068</v>
      </c>
      <c r="F4" s="2">
        <v>1.62</v>
      </c>
      <c r="G4" s="2">
        <v>1.3</v>
      </c>
      <c r="H4" s="2">
        <v>1.2</v>
      </c>
      <c r="I4" s="8">
        <f>C4*F4*G4/$I$3</f>
        <v>1698.8400000000001</v>
      </c>
      <c r="J4" s="8">
        <f>C4*F4*H4/$J$3</f>
        <v>3136.3199999999997</v>
      </c>
      <c r="K4" s="9">
        <f>C4*F4</f>
        <v>15681.6</v>
      </c>
    </row>
    <row r="5" spans="1:11" x14ac:dyDescent="0.25">
      <c r="A5" s="6" t="s">
        <v>20</v>
      </c>
      <c r="B5" s="2">
        <v>9668</v>
      </c>
      <c r="C5" s="10">
        <f t="shared" si="0"/>
        <v>11698.279999999999</v>
      </c>
      <c r="D5" s="2">
        <v>1.35</v>
      </c>
      <c r="E5" s="10">
        <f t="shared" si="1"/>
        <v>15792.678</v>
      </c>
      <c r="F5" s="2">
        <v>1.62</v>
      </c>
      <c r="G5" s="2">
        <v>1.3</v>
      </c>
      <c r="H5" s="2">
        <v>1.2</v>
      </c>
      <c r="I5" s="8">
        <f>C5*F5*G5/$I$3</f>
        <v>2053.0481399999999</v>
      </c>
      <c r="J5" s="8">
        <f>C5*F5*H5/$J$3</f>
        <v>3790.2427199999997</v>
      </c>
      <c r="K5" s="9">
        <f>C5*F5</f>
        <v>18951.213599999999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A20" sqref="A20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8000</v>
      </c>
      <c r="C4" s="10">
        <f t="shared" ref="C4:C5" si="0">B4*$C$3</f>
        <v>9680</v>
      </c>
      <c r="D4" s="2">
        <v>1.35</v>
      </c>
      <c r="E4" s="10">
        <f t="shared" ref="E4:E5" si="1">C4*D4</f>
        <v>13068</v>
      </c>
      <c r="F4" s="2">
        <v>1.62</v>
      </c>
      <c r="G4" s="2">
        <v>1.3</v>
      </c>
      <c r="H4" s="2">
        <v>1.19</v>
      </c>
      <c r="I4" s="8">
        <f>C4*F4*G4/$I$3</f>
        <v>1698.8400000000001</v>
      </c>
      <c r="J4" s="8">
        <f>C4*F4*H4/$J$3</f>
        <v>3110.1839999999997</v>
      </c>
      <c r="K4" s="9">
        <f>C4*F4</f>
        <v>15681.6</v>
      </c>
    </row>
    <row r="5" spans="1:11" x14ac:dyDescent="0.25">
      <c r="A5" s="6" t="s">
        <v>20</v>
      </c>
      <c r="B5" s="2">
        <v>9668</v>
      </c>
      <c r="C5" s="10">
        <f t="shared" si="0"/>
        <v>11698.279999999999</v>
      </c>
      <c r="D5" s="2">
        <v>1.35</v>
      </c>
      <c r="E5" s="10">
        <f t="shared" si="1"/>
        <v>15792.678</v>
      </c>
      <c r="F5" s="2">
        <v>1.62</v>
      </c>
      <c r="G5" s="2">
        <v>1.3</v>
      </c>
      <c r="H5" s="2">
        <v>1.19</v>
      </c>
      <c r="I5" s="8">
        <f>C5*F5*G5/$I$3</f>
        <v>2053.0481399999999</v>
      </c>
      <c r="J5" s="8">
        <f>C5*F5*H5/$J$3</f>
        <v>3758.6573639999992</v>
      </c>
      <c r="K5" s="9">
        <f>C5*F5</f>
        <v>18951.213599999999</v>
      </c>
    </row>
    <row r="6" spans="1:11" x14ac:dyDescent="0.25">
      <c r="A6" s="2" t="s">
        <v>21</v>
      </c>
      <c r="B6" s="2">
        <v>1368.61</v>
      </c>
      <c r="C6" s="10">
        <f t="shared" ref="C6" si="2">B6*$C$3</f>
        <v>1656.0180999999998</v>
      </c>
      <c r="D6" s="2">
        <v>1.35</v>
      </c>
      <c r="E6" s="10">
        <f t="shared" ref="E6:E7" si="3">C6*D6</f>
        <v>2235.6244349999997</v>
      </c>
      <c r="F6" s="2">
        <v>1.65</v>
      </c>
      <c r="G6" s="2">
        <v>1.3</v>
      </c>
      <c r="H6" s="2">
        <v>1.19</v>
      </c>
      <c r="I6" s="8">
        <f>C6*F6*G6/$I$3</f>
        <v>296.01323537499997</v>
      </c>
      <c r="J6" s="8">
        <f>C6*F6*H6/$J$3</f>
        <v>541.93192322499988</v>
      </c>
      <c r="K6" s="9">
        <f>C6*F6</f>
        <v>2732.4298649999996</v>
      </c>
    </row>
    <row r="7" spans="1:11" x14ac:dyDescent="0.25">
      <c r="A7" s="2" t="s">
        <v>22</v>
      </c>
      <c r="B7" s="2">
        <v>2080.5500000000002</v>
      </c>
      <c r="C7" s="10">
        <f>B7*$C$3</f>
        <v>2517.4655000000002</v>
      </c>
      <c r="D7" s="2">
        <v>1.35</v>
      </c>
      <c r="E7" s="10">
        <f t="shared" si="3"/>
        <v>3398.5784250000006</v>
      </c>
      <c r="F7" s="2">
        <v>1.65</v>
      </c>
      <c r="G7" s="2">
        <v>1.3</v>
      </c>
      <c r="H7" s="2">
        <v>1.19</v>
      </c>
      <c r="I7" s="8">
        <f>C7*F7*G7/$I$3</f>
        <v>449.99695812500005</v>
      </c>
      <c r="J7" s="8">
        <f>C7*F7*H7/$J$3</f>
        <v>823.84058487499999</v>
      </c>
      <c r="K7" s="9">
        <f>C7*F7</f>
        <v>4153.8180750000001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B1" sqref="B1:H1048576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8000</v>
      </c>
      <c r="C4" s="10">
        <f t="shared" ref="C4:C8" si="0">B4*$C$3</f>
        <v>9680</v>
      </c>
      <c r="D4" s="2">
        <v>1.35</v>
      </c>
      <c r="E4" s="10">
        <f t="shared" ref="E4:E9" si="1">C4*D4</f>
        <v>13068</v>
      </c>
      <c r="F4" s="2">
        <v>1.65</v>
      </c>
      <c r="G4" s="2">
        <v>1.3</v>
      </c>
      <c r="H4" s="2">
        <v>1.19</v>
      </c>
      <c r="I4" s="8">
        <f t="shared" ref="I4:I9" si="2">C4*F4*G4/$I$3</f>
        <v>1730.3000000000002</v>
      </c>
      <c r="J4" s="8">
        <f t="shared" ref="J4:J9" si="3">C4*F4*H4/$J$3</f>
        <v>3167.78</v>
      </c>
      <c r="K4" s="9">
        <f t="shared" ref="K4:K9" si="4">C4*F4</f>
        <v>15972</v>
      </c>
    </row>
    <row r="5" spans="1:11" x14ac:dyDescent="0.25">
      <c r="A5" s="6" t="s">
        <v>20</v>
      </c>
      <c r="B5" s="2">
        <v>9668</v>
      </c>
      <c r="C5" s="10">
        <f t="shared" si="0"/>
        <v>11698.279999999999</v>
      </c>
      <c r="D5" s="2">
        <v>1.35</v>
      </c>
      <c r="E5" s="10">
        <f t="shared" si="1"/>
        <v>15792.678</v>
      </c>
      <c r="F5" s="2">
        <v>1.65</v>
      </c>
      <c r="G5" s="2">
        <v>1.3</v>
      </c>
      <c r="H5" s="2">
        <v>1.19</v>
      </c>
      <c r="I5" s="8">
        <f t="shared" si="2"/>
        <v>2091.0675499999998</v>
      </c>
      <c r="J5" s="8">
        <f t="shared" si="3"/>
        <v>3828.2621299999992</v>
      </c>
      <c r="K5" s="9">
        <f t="shared" si="4"/>
        <v>19302.161999999997</v>
      </c>
    </row>
    <row r="6" spans="1:11" ht="30" x14ac:dyDescent="0.25">
      <c r="A6" s="6" t="s">
        <v>23</v>
      </c>
      <c r="B6" s="2">
        <v>3000</v>
      </c>
      <c r="C6" s="10">
        <f t="shared" ref="C6:C7" si="5">B6*$C$3</f>
        <v>3630</v>
      </c>
      <c r="D6" s="2">
        <v>1.35</v>
      </c>
      <c r="E6" s="10">
        <f t="shared" ref="E6:E7" si="6">C6*D6</f>
        <v>4900.5</v>
      </c>
      <c r="F6" s="2">
        <v>1.65</v>
      </c>
      <c r="G6" s="2">
        <v>1.3</v>
      </c>
      <c r="H6" s="2">
        <v>1.19</v>
      </c>
      <c r="I6" s="8">
        <f t="shared" si="2"/>
        <v>648.86250000000007</v>
      </c>
      <c r="J6" s="8">
        <f t="shared" si="3"/>
        <v>1187.9175</v>
      </c>
      <c r="K6" s="9">
        <f t="shared" si="4"/>
        <v>5989.5</v>
      </c>
    </row>
    <row r="7" spans="1:11" ht="18.75" customHeight="1" x14ac:dyDescent="0.25">
      <c r="A7" s="6" t="s">
        <v>24</v>
      </c>
      <c r="B7" s="2">
        <v>2800</v>
      </c>
      <c r="C7" s="10">
        <f t="shared" si="5"/>
        <v>3388</v>
      </c>
      <c r="D7" s="2">
        <v>1.35</v>
      </c>
      <c r="E7" s="10">
        <f t="shared" si="6"/>
        <v>4573.8</v>
      </c>
      <c r="F7" s="2">
        <v>1.65</v>
      </c>
      <c r="G7" s="2">
        <v>1.3</v>
      </c>
      <c r="H7" s="2">
        <v>1.19</v>
      </c>
      <c r="I7" s="8">
        <f t="shared" si="2"/>
        <v>605.60500000000002</v>
      </c>
      <c r="J7" s="8">
        <f t="shared" si="3"/>
        <v>1108.723</v>
      </c>
      <c r="K7" s="9">
        <f t="shared" si="4"/>
        <v>5590.2</v>
      </c>
    </row>
    <row r="8" spans="1:11" x14ac:dyDescent="0.25">
      <c r="A8" s="2" t="s">
        <v>21</v>
      </c>
      <c r="B8" s="2">
        <v>1368.61</v>
      </c>
      <c r="C8" s="10">
        <f t="shared" si="0"/>
        <v>1656.0180999999998</v>
      </c>
      <c r="D8" s="2">
        <v>1.35</v>
      </c>
      <c r="E8" s="10">
        <f t="shared" si="1"/>
        <v>2235.6244349999997</v>
      </c>
      <c r="F8" s="2">
        <v>1.65</v>
      </c>
      <c r="G8" s="2">
        <v>1.3</v>
      </c>
      <c r="H8" s="2">
        <v>1.19</v>
      </c>
      <c r="I8" s="8">
        <f t="shared" si="2"/>
        <v>296.01323537499997</v>
      </c>
      <c r="J8" s="8">
        <f t="shared" si="3"/>
        <v>541.93192322499988</v>
      </c>
      <c r="K8" s="9">
        <f t="shared" si="4"/>
        <v>2732.4298649999996</v>
      </c>
    </row>
    <row r="9" spans="1:11" x14ac:dyDescent="0.25">
      <c r="A9" s="2" t="s">
        <v>22</v>
      </c>
      <c r="B9" s="2">
        <v>2080.5500000000002</v>
      </c>
      <c r="C9" s="10">
        <f>B9*$C$3</f>
        <v>2517.4655000000002</v>
      </c>
      <c r="D9" s="2">
        <v>1.35</v>
      </c>
      <c r="E9" s="10">
        <f t="shared" si="1"/>
        <v>3398.5784250000006</v>
      </c>
      <c r="F9" s="2">
        <v>1.65</v>
      </c>
      <c r="G9" s="2">
        <v>1.3</v>
      </c>
      <c r="H9" s="2">
        <v>1.19</v>
      </c>
      <c r="I9" s="8">
        <f t="shared" si="2"/>
        <v>449.99695812500005</v>
      </c>
      <c r="J9" s="8">
        <f t="shared" si="3"/>
        <v>823.84058487499999</v>
      </c>
      <c r="K9" s="9">
        <f t="shared" si="4"/>
        <v>4153.8180750000001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I17" sqref="I17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10200</v>
      </c>
      <c r="C4" s="10">
        <f t="shared" ref="C4:C9" si="0">B4*$C$3</f>
        <v>12342</v>
      </c>
      <c r="D4" s="2">
        <v>1.35</v>
      </c>
      <c r="E4" s="10">
        <f t="shared" ref="E4:E10" si="1">C4*D4</f>
        <v>16661.7</v>
      </c>
      <c r="F4" s="2">
        <v>1.65</v>
      </c>
      <c r="G4" s="2">
        <v>1.3</v>
      </c>
      <c r="H4" s="2">
        <v>1.19</v>
      </c>
      <c r="I4" s="8">
        <f t="shared" ref="I4:I10" si="2">C4*F4*G4/$I$3</f>
        <v>2206.1325000000002</v>
      </c>
      <c r="J4" s="8">
        <f t="shared" ref="J4:J10" si="3">C4*F4*H4/$J$3</f>
        <v>4038.9195</v>
      </c>
      <c r="K4" s="9">
        <f t="shared" ref="K4:K10" si="4">C4*F4</f>
        <v>20364.3</v>
      </c>
    </row>
    <row r="5" spans="1:11" x14ac:dyDescent="0.25">
      <c r="A5" s="6" t="s">
        <v>20</v>
      </c>
      <c r="B5" s="2">
        <v>0</v>
      </c>
      <c r="C5" s="10">
        <f t="shared" si="0"/>
        <v>0</v>
      </c>
      <c r="D5" s="2">
        <v>1.35</v>
      </c>
      <c r="E5" s="10">
        <f t="shared" si="1"/>
        <v>0</v>
      </c>
      <c r="F5" s="2">
        <v>1.65</v>
      </c>
      <c r="G5" s="2">
        <v>1.3</v>
      </c>
      <c r="H5" s="2">
        <v>1.19</v>
      </c>
      <c r="I5" s="8">
        <f t="shared" si="2"/>
        <v>0</v>
      </c>
      <c r="J5" s="8">
        <f t="shared" si="3"/>
        <v>0</v>
      </c>
      <c r="K5" s="9">
        <f t="shared" si="4"/>
        <v>0</v>
      </c>
    </row>
    <row r="6" spans="1:11" ht="30" x14ac:dyDescent="0.25">
      <c r="A6" s="6" t="s">
        <v>23</v>
      </c>
      <c r="B6" s="2">
        <v>0</v>
      </c>
      <c r="C6" s="10">
        <f t="shared" si="0"/>
        <v>0</v>
      </c>
      <c r="D6" s="2">
        <v>1.35</v>
      </c>
      <c r="E6" s="10">
        <f t="shared" si="1"/>
        <v>0</v>
      </c>
      <c r="F6" s="2">
        <v>1.65</v>
      </c>
      <c r="G6" s="2">
        <v>1.3</v>
      </c>
      <c r="H6" s="2">
        <v>1.19</v>
      </c>
      <c r="I6" s="8">
        <f t="shared" si="2"/>
        <v>0</v>
      </c>
      <c r="J6" s="8">
        <f t="shared" si="3"/>
        <v>0</v>
      </c>
      <c r="K6" s="9">
        <f t="shared" si="4"/>
        <v>0</v>
      </c>
    </row>
    <row r="7" spans="1:11" ht="18.75" customHeight="1" x14ac:dyDescent="0.25">
      <c r="A7" s="6" t="s">
        <v>24</v>
      </c>
      <c r="B7" s="2">
        <v>0</v>
      </c>
      <c r="C7" s="10">
        <f t="shared" si="0"/>
        <v>0</v>
      </c>
      <c r="D7" s="2">
        <v>1.35</v>
      </c>
      <c r="E7" s="10">
        <f t="shared" si="1"/>
        <v>0</v>
      </c>
      <c r="F7" s="2">
        <v>1.65</v>
      </c>
      <c r="G7" s="2">
        <v>1.3</v>
      </c>
      <c r="H7" s="2">
        <v>1.19</v>
      </c>
      <c r="I7" s="8">
        <f t="shared" si="2"/>
        <v>0</v>
      </c>
      <c r="J7" s="8">
        <f t="shared" si="3"/>
        <v>0</v>
      </c>
      <c r="K7" s="9">
        <f t="shared" si="4"/>
        <v>0</v>
      </c>
    </row>
    <row r="8" spans="1:11" ht="18.75" customHeight="1" x14ac:dyDescent="0.25">
      <c r="A8" s="6" t="s">
        <v>25</v>
      </c>
      <c r="B8" s="2">
        <v>3500</v>
      </c>
      <c r="C8" s="10">
        <f t="shared" si="0"/>
        <v>4235</v>
      </c>
      <c r="D8" s="2">
        <v>1.35</v>
      </c>
      <c r="E8" s="10">
        <f t="shared" ref="E8" si="5">C8*D8</f>
        <v>5717.25</v>
      </c>
      <c r="F8" s="2">
        <v>1.65</v>
      </c>
      <c r="G8" s="2">
        <v>1.3</v>
      </c>
      <c r="H8" s="2">
        <v>1.19</v>
      </c>
      <c r="I8" s="8">
        <f t="shared" ref="I8" si="6">C8*F8*G8/$I$3</f>
        <v>757.00625000000002</v>
      </c>
      <c r="J8" s="8">
        <f t="shared" ref="J8" si="7">C8*F8*H8/$J$3</f>
        <v>1385.9037499999997</v>
      </c>
      <c r="K8" s="9">
        <f t="shared" ref="K8" si="8">C8*F8</f>
        <v>6987.75</v>
      </c>
    </row>
    <row r="9" spans="1:11" x14ac:dyDescent="0.25">
      <c r="A9" s="2" t="s">
        <v>21</v>
      </c>
      <c r="B9" s="2">
        <v>1368.61</v>
      </c>
      <c r="C9" s="10">
        <f t="shared" si="0"/>
        <v>1656.0180999999998</v>
      </c>
      <c r="D9" s="2">
        <v>1.35</v>
      </c>
      <c r="E9" s="10">
        <f t="shared" si="1"/>
        <v>2235.6244349999997</v>
      </c>
      <c r="F9" s="2">
        <v>1.65</v>
      </c>
      <c r="G9" s="2">
        <v>1.3</v>
      </c>
      <c r="H9" s="2">
        <v>1.19</v>
      </c>
      <c r="I9" s="8">
        <f t="shared" si="2"/>
        <v>296.01323537499997</v>
      </c>
      <c r="J9" s="8">
        <f t="shared" si="3"/>
        <v>541.93192322499988</v>
      </c>
      <c r="K9" s="9">
        <f t="shared" si="4"/>
        <v>2732.4298649999996</v>
      </c>
    </row>
    <row r="10" spans="1:11" x14ac:dyDescent="0.25">
      <c r="A10" s="2" t="s">
        <v>22</v>
      </c>
      <c r="B10" s="2">
        <v>2080.5500000000002</v>
      </c>
      <c r="C10" s="10">
        <f>B10*$C$3</f>
        <v>2517.4655000000002</v>
      </c>
      <c r="D10" s="2">
        <v>1.35</v>
      </c>
      <c r="E10" s="10">
        <f t="shared" si="1"/>
        <v>3398.5784250000006</v>
      </c>
      <c r="F10" s="2">
        <v>1.65</v>
      </c>
      <c r="G10" s="2">
        <v>1.3</v>
      </c>
      <c r="H10" s="2">
        <v>1.19</v>
      </c>
      <c r="I10" s="8">
        <f t="shared" si="2"/>
        <v>449.99695812500005</v>
      </c>
      <c r="J10" s="8">
        <f t="shared" si="3"/>
        <v>823.84058487499999</v>
      </c>
      <c r="K10" s="9">
        <f t="shared" si="4"/>
        <v>4153.8180750000001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tabSelected="1" workbookViewId="0">
      <selection activeCell="P11" sqref="P11"/>
    </sheetView>
  </sheetViews>
  <sheetFormatPr baseColWidth="10" defaultRowHeight="15" x14ac:dyDescent="0.25"/>
  <cols>
    <col min="1" max="1" width="46.140625" style="3" bestFit="1" customWidth="1"/>
    <col min="2" max="2" width="12.5703125" style="3" hidden="1" customWidth="1"/>
    <col min="3" max="3" width="11.5703125" style="3" hidden="1" customWidth="1"/>
    <col min="4" max="4" width="12.7109375" style="3" hidden="1" customWidth="1"/>
    <col min="5" max="5" width="11.7109375" style="3" hidden="1" customWidth="1"/>
    <col min="6" max="8" width="12.28515625" style="3" hidden="1" customWidth="1"/>
    <col min="9" max="9" width="14" style="3" bestFit="1" customWidth="1"/>
    <col min="10" max="10" width="13.7109375" style="3" customWidth="1"/>
    <col min="11" max="11" width="10.140625" style="3" bestFit="1" customWidth="1"/>
    <col min="12" max="16384" width="11.42578125" style="3"/>
  </cols>
  <sheetData>
    <row r="1" spans="1:11" ht="31.5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10</v>
      </c>
    </row>
    <row r="3" spans="1:11" hidden="1" x14ac:dyDescent="0.25">
      <c r="A3" s="6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6" t="s">
        <v>14</v>
      </c>
      <c r="B4" s="2">
        <v>10200</v>
      </c>
      <c r="C4" s="10">
        <f t="shared" ref="C4:C14" si="0">B4*$C$3</f>
        <v>12342</v>
      </c>
      <c r="D4" s="2">
        <v>1.35</v>
      </c>
      <c r="E4" s="10">
        <f t="shared" ref="E4:E15" si="1">C4*D4</f>
        <v>16661.7</v>
      </c>
      <c r="F4" s="2">
        <v>1.65</v>
      </c>
      <c r="G4" s="2">
        <v>1.3</v>
      </c>
      <c r="H4" s="2">
        <v>1.2</v>
      </c>
      <c r="I4" s="8">
        <f t="shared" ref="I4:I15" si="2">C4*F4*G4/$I$3</f>
        <v>2206.1325000000002</v>
      </c>
      <c r="J4" s="8">
        <f t="shared" ref="J4:J15" si="3">C4*F4*H4/$J$3</f>
        <v>4072.86</v>
      </c>
      <c r="K4" s="9">
        <f t="shared" ref="K4:K15" si="4">C4*F4</f>
        <v>20364.3</v>
      </c>
    </row>
    <row r="5" spans="1:11" x14ac:dyDescent="0.25">
      <c r="A5" s="6" t="s">
        <v>27</v>
      </c>
      <c r="B5" s="2">
        <v>11419</v>
      </c>
      <c r="C5" s="10">
        <f t="shared" ref="C5" si="5">B5*$C$3</f>
        <v>13816.99</v>
      </c>
      <c r="D5" s="2">
        <v>1.35</v>
      </c>
      <c r="E5" s="10">
        <f t="shared" ref="E5" si="6">C5*D5</f>
        <v>18652.9365</v>
      </c>
      <c r="F5" s="2">
        <v>1.65</v>
      </c>
      <c r="G5" s="2">
        <v>1.3</v>
      </c>
      <c r="H5" s="2">
        <v>1.2</v>
      </c>
      <c r="I5" s="8">
        <f t="shared" ref="I5" si="7">C5*F5*G5/$I$3</f>
        <v>2469.7869624999998</v>
      </c>
      <c r="J5" s="8">
        <f t="shared" ref="J5" si="8">C5*F5*H5/$J$3</f>
        <v>4559.6066999999994</v>
      </c>
      <c r="K5" s="9">
        <f t="shared" ref="K5" si="9">C5*F5</f>
        <v>22798.033499999998</v>
      </c>
    </row>
    <row r="6" spans="1:11" x14ac:dyDescent="0.25">
      <c r="A6" s="6" t="s">
        <v>20</v>
      </c>
      <c r="B6" s="2">
        <v>0</v>
      </c>
      <c r="C6" s="10">
        <f t="shared" si="0"/>
        <v>0</v>
      </c>
      <c r="D6" s="2">
        <v>1.35</v>
      </c>
      <c r="E6" s="10">
        <f t="shared" si="1"/>
        <v>0</v>
      </c>
      <c r="F6" s="2">
        <v>1.65</v>
      </c>
      <c r="G6" s="2">
        <v>1.3</v>
      </c>
      <c r="H6" s="2">
        <v>1.2</v>
      </c>
      <c r="I6" s="8">
        <f t="shared" si="2"/>
        <v>0</v>
      </c>
      <c r="J6" s="8">
        <f t="shared" si="3"/>
        <v>0</v>
      </c>
      <c r="K6" s="9">
        <f t="shared" si="4"/>
        <v>0</v>
      </c>
    </row>
    <row r="7" spans="1:11" x14ac:dyDescent="0.25">
      <c r="A7" t="s">
        <v>31</v>
      </c>
      <c r="B7" s="2">
        <v>16200</v>
      </c>
      <c r="C7" s="10">
        <f t="shared" si="0"/>
        <v>19602</v>
      </c>
      <c r="D7" s="2">
        <v>1.35</v>
      </c>
      <c r="E7" s="10">
        <f t="shared" si="1"/>
        <v>26462.7</v>
      </c>
      <c r="F7" s="2">
        <v>1.65</v>
      </c>
      <c r="G7" s="2">
        <v>1.3</v>
      </c>
      <c r="H7" s="2">
        <v>1.2</v>
      </c>
      <c r="I7" s="8">
        <f t="shared" si="2"/>
        <v>3503.8575000000001</v>
      </c>
      <c r="J7" s="8">
        <f t="shared" si="3"/>
        <v>6468.66</v>
      </c>
      <c r="K7" s="9">
        <f t="shared" si="4"/>
        <v>32343.3</v>
      </c>
    </row>
    <row r="8" spans="1:11" x14ac:dyDescent="0.25">
      <c r="A8" s="6" t="s">
        <v>30</v>
      </c>
      <c r="B8" s="2">
        <v>13300</v>
      </c>
      <c r="C8" s="10">
        <f t="shared" si="0"/>
        <v>16093</v>
      </c>
      <c r="D8" s="2">
        <v>0.35</v>
      </c>
      <c r="E8" s="10">
        <f t="shared" si="1"/>
        <v>5632.5499999999993</v>
      </c>
      <c r="F8" s="2">
        <v>1.65</v>
      </c>
      <c r="G8" s="2">
        <v>1.3</v>
      </c>
      <c r="H8" s="2">
        <v>1.2</v>
      </c>
      <c r="I8" s="8">
        <f t="shared" si="2"/>
        <v>2876.6237500000002</v>
      </c>
      <c r="J8" s="8">
        <f t="shared" si="3"/>
        <v>5310.69</v>
      </c>
      <c r="K8" s="9">
        <f t="shared" si="4"/>
        <v>26553.449999999997</v>
      </c>
    </row>
    <row r="9" spans="1:11" ht="30" x14ac:dyDescent="0.25">
      <c r="A9" s="6" t="s">
        <v>28</v>
      </c>
      <c r="B9" s="2">
        <v>0</v>
      </c>
      <c r="C9" s="10">
        <f t="shared" si="0"/>
        <v>0</v>
      </c>
      <c r="D9" s="2">
        <v>1.35</v>
      </c>
      <c r="E9" s="10">
        <f t="shared" si="1"/>
        <v>0</v>
      </c>
      <c r="F9" s="2">
        <v>1.65</v>
      </c>
      <c r="G9" s="2">
        <v>1.3</v>
      </c>
      <c r="H9" s="2">
        <v>1.2</v>
      </c>
      <c r="I9" s="8">
        <f t="shared" si="2"/>
        <v>0</v>
      </c>
      <c r="J9" s="8">
        <f t="shared" si="3"/>
        <v>0</v>
      </c>
      <c r="K9" s="9">
        <f t="shared" si="4"/>
        <v>0</v>
      </c>
    </row>
    <row r="10" spans="1:11" ht="18.75" customHeight="1" x14ac:dyDescent="0.25">
      <c r="A10" s="6" t="s">
        <v>24</v>
      </c>
      <c r="B10" s="2">
        <v>2900</v>
      </c>
      <c r="C10" s="10">
        <f t="shared" si="0"/>
        <v>3509</v>
      </c>
      <c r="D10" s="2">
        <v>1.35</v>
      </c>
      <c r="E10" s="10">
        <f t="shared" si="1"/>
        <v>4737.1500000000005</v>
      </c>
      <c r="F10" s="2">
        <v>1.65</v>
      </c>
      <c r="G10" s="2">
        <v>1.3</v>
      </c>
      <c r="H10" s="2">
        <v>1.2</v>
      </c>
      <c r="I10" s="8">
        <f t="shared" si="2"/>
        <v>627.23374999999999</v>
      </c>
      <c r="J10" s="8">
        <f t="shared" si="3"/>
        <v>1157.9699999999998</v>
      </c>
      <c r="K10" s="9">
        <f t="shared" si="4"/>
        <v>5789.8499999999995</v>
      </c>
    </row>
    <row r="11" spans="1:11" ht="18.75" customHeight="1" x14ac:dyDescent="0.25">
      <c r="A11" s="6" t="s">
        <v>29</v>
      </c>
      <c r="B11" s="2">
        <v>4200</v>
      </c>
      <c r="C11" s="10">
        <f t="shared" si="0"/>
        <v>5082</v>
      </c>
      <c r="D11" s="2">
        <v>1.35</v>
      </c>
      <c r="E11" s="10">
        <f t="shared" ref="E11" si="10">C11*D11</f>
        <v>6860.7000000000007</v>
      </c>
      <c r="F11" s="2">
        <v>1.7</v>
      </c>
      <c r="G11" s="2">
        <v>1.3</v>
      </c>
      <c r="H11" s="2">
        <v>1.2</v>
      </c>
      <c r="I11" s="8">
        <f t="shared" ref="I11" si="11">C11*F11*G11/$I$3</f>
        <v>935.93499999999995</v>
      </c>
      <c r="J11" s="8">
        <f t="shared" ref="J11" si="12">C11*F11*H11/$J$3</f>
        <v>1727.8799999999999</v>
      </c>
      <c r="K11" s="9">
        <f t="shared" ref="K11" si="13">C11*F11</f>
        <v>8639.4</v>
      </c>
    </row>
    <row r="12" spans="1:11" ht="18.75" customHeight="1" x14ac:dyDescent="0.25">
      <c r="A12" s="6" t="s">
        <v>25</v>
      </c>
      <c r="B12" s="2">
        <v>3500</v>
      </c>
      <c r="C12" s="10">
        <f t="shared" si="0"/>
        <v>4235</v>
      </c>
      <c r="D12" s="2">
        <v>1.35</v>
      </c>
      <c r="E12" s="10">
        <f t="shared" si="1"/>
        <v>5717.25</v>
      </c>
      <c r="F12" s="2">
        <v>1.65</v>
      </c>
      <c r="G12" s="2">
        <v>1.3</v>
      </c>
      <c r="H12" s="2">
        <v>1.2</v>
      </c>
      <c r="I12" s="8">
        <f t="shared" si="2"/>
        <v>757.00625000000002</v>
      </c>
      <c r="J12" s="8">
        <f t="shared" si="3"/>
        <v>1397.55</v>
      </c>
      <c r="K12" s="9">
        <f t="shared" si="4"/>
        <v>6987.75</v>
      </c>
    </row>
    <row r="13" spans="1:11" ht="18.75" customHeight="1" x14ac:dyDescent="0.25">
      <c r="A13" s="6" t="s">
        <v>26</v>
      </c>
      <c r="B13" s="2">
        <v>4918.83</v>
      </c>
      <c r="C13" s="10">
        <f t="shared" si="0"/>
        <v>5951.7842999999993</v>
      </c>
      <c r="D13" s="2">
        <v>1.35</v>
      </c>
      <c r="E13" s="10">
        <f t="shared" si="1"/>
        <v>8034.908805</v>
      </c>
      <c r="F13" s="2">
        <v>1.65</v>
      </c>
      <c r="G13" s="2">
        <v>1.3</v>
      </c>
      <c r="H13" s="2">
        <v>1.2</v>
      </c>
      <c r="I13" s="8">
        <f t="shared" si="2"/>
        <v>1063.881443625</v>
      </c>
      <c r="J13" s="8">
        <f t="shared" si="3"/>
        <v>1964.0888189999996</v>
      </c>
      <c r="K13" s="9">
        <f t="shared" si="4"/>
        <v>9820.4440949999989</v>
      </c>
    </row>
    <row r="14" spans="1:11" x14ac:dyDescent="0.25">
      <c r="A14" s="2" t="s">
        <v>21</v>
      </c>
      <c r="B14" s="2">
        <v>1368.61</v>
      </c>
      <c r="C14" s="10">
        <f t="shared" si="0"/>
        <v>1656.0180999999998</v>
      </c>
      <c r="D14" s="2">
        <v>1.35</v>
      </c>
      <c r="E14" s="10">
        <f t="shared" si="1"/>
        <v>2235.6244349999997</v>
      </c>
      <c r="F14" s="2">
        <v>1.65</v>
      </c>
      <c r="G14" s="2">
        <v>1.3</v>
      </c>
      <c r="H14" s="2">
        <v>1.2</v>
      </c>
      <c r="I14" s="8">
        <f t="shared" si="2"/>
        <v>296.01323537499997</v>
      </c>
      <c r="J14" s="8">
        <f t="shared" si="3"/>
        <v>546.48597299999994</v>
      </c>
      <c r="K14" s="9">
        <f t="shared" si="4"/>
        <v>2732.4298649999996</v>
      </c>
    </row>
    <row r="15" spans="1:11" x14ac:dyDescent="0.25">
      <c r="A15" s="2" t="s">
        <v>22</v>
      </c>
      <c r="B15" s="2">
        <v>2080.5500000000002</v>
      </c>
      <c r="C15" s="10">
        <f>B15*$C$3</f>
        <v>2517.4655000000002</v>
      </c>
      <c r="D15" s="2">
        <v>1.35</v>
      </c>
      <c r="E15" s="10">
        <f t="shared" si="1"/>
        <v>3398.5784250000006</v>
      </c>
      <c r="F15" s="2">
        <v>1.65</v>
      </c>
      <c r="G15" s="2">
        <v>1.3</v>
      </c>
      <c r="H15" s="2">
        <v>1.2</v>
      </c>
      <c r="I15" s="8">
        <f t="shared" si="2"/>
        <v>449.99695812500005</v>
      </c>
      <c r="J15" s="8">
        <f t="shared" si="3"/>
        <v>830.76361499999996</v>
      </c>
      <c r="K15" s="9">
        <f t="shared" si="4"/>
        <v>4153.8180750000001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09-06-20</vt:lpstr>
      <vt:lpstr>28-08-20</vt:lpstr>
      <vt:lpstr>24-11-20</vt:lpstr>
      <vt:lpstr>04-01-20</vt:lpstr>
      <vt:lpstr>22-03-21</vt:lpstr>
      <vt:lpstr>02-04-21</vt:lpstr>
      <vt:lpstr>21-04-21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2020-06-09T20:23:28Z</dcterms:created>
  <dcterms:modified xsi:type="dcterms:W3CDTF">2021-07-07T19:39:35Z</dcterms:modified>
</cp:coreProperties>
</file>