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et\Desktop\FeriaDelHogar\Pendientes\"/>
    </mc:Choice>
  </mc:AlternateContent>
  <bookViews>
    <workbookView xWindow="0" yWindow="0" windowWidth="20490" windowHeight="7755" activeTab="1"/>
  </bookViews>
  <sheets>
    <sheet name="6-7-20" sheetId="1" r:id="rId1"/>
    <sheet name="23-7-2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E13" i="2"/>
  <c r="C13" i="2"/>
  <c r="C12" i="2"/>
  <c r="C11" i="2"/>
  <c r="C10" i="2"/>
  <c r="C9" i="2"/>
  <c r="C8" i="2"/>
  <c r="C7" i="2"/>
  <c r="C6" i="2"/>
  <c r="C5" i="2"/>
  <c r="C4" i="2"/>
  <c r="I6" i="2" l="1"/>
  <c r="K6" i="2"/>
  <c r="J6" i="2"/>
  <c r="E10" i="2"/>
  <c r="K10" i="2"/>
  <c r="I10" i="2"/>
  <c r="J10" i="2"/>
  <c r="E7" i="2"/>
  <c r="K7" i="2"/>
  <c r="I7" i="2"/>
  <c r="J7" i="2"/>
  <c r="I14" i="2"/>
  <c r="K14" i="2"/>
  <c r="J14" i="2"/>
  <c r="E4" i="2"/>
  <c r="I4" i="2"/>
  <c r="K4" i="2"/>
  <c r="J4" i="2"/>
  <c r="J12" i="2"/>
  <c r="K12" i="2"/>
  <c r="I12" i="2"/>
  <c r="E15" i="2"/>
  <c r="K15" i="2"/>
  <c r="I15" i="2"/>
  <c r="J15" i="2"/>
  <c r="E11" i="2"/>
  <c r="K11" i="2"/>
  <c r="J11" i="2"/>
  <c r="I11" i="2"/>
  <c r="E8" i="2"/>
  <c r="J8" i="2"/>
  <c r="K8" i="2"/>
  <c r="I8" i="2"/>
  <c r="E5" i="2"/>
  <c r="I5" i="2"/>
  <c r="J5" i="2"/>
  <c r="K5" i="2"/>
  <c r="I9" i="2"/>
  <c r="J9" i="2"/>
  <c r="K9" i="2"/>
  <c r="I13" i="2"/>
  <c r="J13" i="2"/>
  <c r="K13" i="2"/>
  <c r="J16" i="2"/>
  <c r="K16" i="2"/>
  <c r="I16" i="2"/>
  <c r="E9" i="2"/>
  <c r="E6" i="2"/>
  <c r="E12" i="2"/>
  <c r="E14" i="2"/>
  <c r="E16" i="2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H15" i="1" l="1"/>
  <c r="I15" i="1" s="1"/>
  <c r="J15" i="1" s="1"/>
  <c r="H14" i="1"/>
  <c r="I14" i="1" s="1"/>
  <c r="J14" i="1" s="1"/>
  <c r="H12" i="1"/>
  <c r="I12" i="1" s="1"/>
  <c r="J12" i="1" s="1"/>
  <c r="H10" i="1"/>
  <c r="I10" i="1" s="1"/>
  <c r="J10" i="1" s="1"/>
  <c r="H8" i="1"/>
  <c r="I8" i="1" s="1"/>
  <c r="J8" i="1" s="1"/>
  <c r="H6" i="1"/>
  <c r="I6" i="1" s="1"/>
  <c r="J6" i="1" s="1"/>
  <c r="H4" i="1"/>
  <c r="I4" i="1" s="1"/>
  <c r="J4" i="1" s="1"/>
  <c r="H5" i="1"/>
  <c r="H7" i="1"/>
  <c r="H9" i="1"/>
  <c r="H13" i="1"/>
  <c r="H11" i="1"/>
  <c r="H16" i="1"/>
  <c r="K6" i="1"/>
  <c r="K8" i="1"/>
  <c r="K15" i="1"/>
  <c r="K4" i="1" l="1"/>
  <c r="K12" i="1"/>
  <c r="K10" i="1"/>
  <c r="K14" i="1"/>
  <c r="K16" i="1"/>
  <c r="I16" i="1"/>
  <c r="J16" i="1" s="1"/>
  <c r="K5" i="1"/>
  <c r="I5" i="1"/>
  <c r="J5" i="1" s="1"/>
  <c r="K13" i="1"/>
  <c r="I13" i="1"/>
  <c r="J13" i="1" s="1"/>
  <c r="K7" i="1"/>
  <c r="I7" i="1"/>
  <c r="J7" i="1" s="1"/>
  <c r="K11" i="1"/>
  <c r="I11" i="1"/>
  <c r="J11" i="1" s="1"/>
  <c r="K9" i="1"/>
  <c r="I9" i="1"/>
  <c r="J9" i="1" s="1"/>
</calcChain>
</file>

<file path=xl/sharedStrings.xml><?xml version="1.0" encoding="utf-8"?>
<sst xmlns="http://schemas.openxmlformats.org/spreadsheetml/2006/main" count="50" uniqueCount="41">
  <si>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</si>
  <si>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</si>
  <si>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</si>
  <si>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</si>
  <si>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</si>
  <si>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</si>
  <si>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</si>
  <si>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</si>
  <si>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</si>
  <si>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Ahora 12 y 12 Naranja:</t>
  </si>
  <si>
    <t>EFECTIVO</t>
  </si>
  <si>
    <t>Orlandi</t>
  </si>
  <si>
    <t>Placar corredizo Suave 1,24 (1 cuerpo)</t>
  </si>
  <si>
    <t>Placar corredizo Suave 1,38 (1 cuerpo)</t>
  </si>
  <si>
    <t xml:space="preserve">Botinero 3 puertas  1 cajon </t>
  </si>
  <si>
    <t xml:space="preserve">Botinero 4 puertas </t>
  </si>
  <si>
    <t>Placar Bahia 1,81 x 1,84 (1 cuerpo) 6 puertas</t>
  </si>
  <si>
    <t>Placar Bahia 1,51 x 1,84 (1 cuerpo) 5 Puertas</t>
  </si>
  <si>
    <t>Placar Bahia 1,21 x 1,84 ( 1cuerpo ) 4 puertas</t>
  </si>
  <si>
    <t>Placar Bahia 0,91 x 1,84 ( 1 cuerpo) 3 puertas</t>
  </si>
  <si>
    <t>Placar Bahia 0,61 x 1,84 ( 1 cuerpo ) 2 puertas</t>
  </si>
  <si>
    <t>Placar melamina 2,12 x 2,15 (2 cuerpos ) 12 puertas</t>
  </si>
  <si>
    <t>Placar melamina 1,75 x 2,15 (2 cuerpos)10 puertas</t>
  </si>
  <si>
    <t>Placar melamina 1,42 x 2,15 ( 2 cuerpos ) 8 puertas</t>
  </si>
  <si>
    <t>Placar melamina 1,06 x 2,15 ( 2 cuerpos ) 6 puertas</t>
  </si>
  <si>
    <t>Ahora 6 y 6 Naranja:</t>
  </si>
  <si>
    <t>12 AHORA Y 12 NARANJA</t>
  </si>
  <si>
    <t>COEF TARJETA 6</t>
  </si>
  <si>
    <t>COEF.TARJETA 12</t>
  </si>
  <si>
    <t>COEFICIENTE EFECTIVO</t>
  </si>
  <si>
    <t>Placard melamina 2,12 x 2,15 (2 cuerpos ) 12 puertas</t>
  </si>
  <si>
    <t>Placard melamina 1,75 x 2,15 (2 cuerpos)10 puertas</t>
  </si>
  <si>
    <t>Placard melamina 1,42 x 2,15 ( 2 cuerpos ) 8 puertas</t>
  </si>
  <si>
    <t>Placard melamina 1,06 x 2,15 ( 2 cuerpos ) 6 puertas</t>
  </si>
  <si>
    <t>Placard corredizo Suave 1,38 (1 cuerpo)</t>
  </si>
  <si>
    <t>Placard corredizo Suave 1,24 (1 cuerpo)</t>
  </si>
  <si>
    <t>Placard Bahia 1,81 x 1,84 (1 cuerpo) 6 puertas</t>
  </si>
  <si>
    <t>Placard Bahia 1,51 x 1,84 (1 cuerpo) 5 Puertas</t>
  </si>
  <si>
    <t>Placard Bahia 1,21 x 1,84 ( 1cuerpo ) 4 puertas</t>
  </si>
  <si>
    <t>Placard Bahia 0,91 x 1,84 ( 1 cuerpo) 3 puertas</t>
  </si>
  <si>
    <t>Placard Bahia 0,61 x 1,84 ( 1 cuerpo ) 2 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</si>
</sst>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zoomScale="82" zoomScaleNormal="82" workbookViewId="0">
      <selection activeCell="A15" sqref="A15"/>
    </sheetView>
  </sheetViews>
  <sheetFormatPr baseColWidth="10" defaultColWidth="11.42578125" defaultRowHeight="15" x14ac:dyDescent="0.25"/>
  <cols>
    <col min="1" max="1" width="40.42578125" style="3" customWidth="1"/>
    <col min="2" max="2" width="12.710937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9.42578125" style="3" bestFit="1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0" x14ac:dyDescent="0.25">
      <c r="A4" s="11" t="s">
        <v>21</v>
      </c>
      <c r="B4" s="6">
        <v>9945</v>
      </c>
      <c r="C4" s="2">
        <f t="shared" ref="C4:C16" si="0">B4*$C$3</f>
        <v>12033.449999999999</v>
      </c>
      <c r="D4" s="2">
        <v>1.35</v>
      </c>
      <c r="E4" s="7">
        <f t="shared" ref="E4:E16" si="1">C4*D4</f>
        <v>16245.157499999999</v>
      </c>
      <c r="F4" s="2">
        <v>1.7</v>
      </c>
      <c r="G4" s="2">
        <v>1.8</v>
      </c>
      <c r="H4" s="8">
        <f t="shared" ref="H4:H16" si="2">C4*F4*G4</f>
        <v>36822.356999999996</v>
      </c>
      <c r="I4" s="9">
        <f t="shared" ref="I4:I16" si="3">H4/$I$3</f>
        <v>3068.5297499999997</v>
      </c>
      <c r="J4" s="9">
        <f>I4*$J$3</f>
        <v>2608.2502874999996</v>
      </c>
      <c r="K4" s="10">
        <f t="shared" ref="K4:K16" si="4">H4*$K$3</f>
        <v>20436.408135000001</v>
      </c>
    </row>
    <row r="5" spans="1:11" ht="30" x14ac:dyDescent="0.25">
      <c r="A5" s="11" t="s">
        <v>22</v>
      </c>
      <c r="B5" s="6">
        <v>8565</v>
      </c>
      <c r="C5" s="2">
        <f t="shared" si="0"/>
        <v>10363.65</v>
      </c>
      <c r="D5" s="2">
        <v>1.35</v>
      </c>
      <c r="E5" s="7">
        <f t="shared" si="1"/>
        <v>13990.9275</v>
      </c>
      <c r="F5" s="2">
        <v>1.7</v>
      </c>
      <c r="G5" s="2">
        <v>1.8</v>
      </c>
      <c r="H5" s="8">
        <f t="shared" si="2"/>
        <v>31712.768999999997</v>
      </c>
      <c r="I5" s="9">
        <f t="shared" si="3"/>
        <v>2642.7307499999997</v>
      </c>
      <c r="J5" s="9">
        <f t="shared" ref="J5:J16" si="5">I5*$J$3</f>
        <v>2246.3211374999996</v>
      </c>
      <c r="K5" s="10">
        <f t="shared" si="4"/>
        <v>17600.586794999999</v>
      </c>
    </row>
    <row r="6" spans="1:11" ht="30" x14ac:dyDescent="0.25">
      <c r="A6" s="11" t="s">
        <v>23</v>
      </c>
      <c r="B6" s="6">
        <v>6965</v>
      </c>
      <c r="C6" s="2">
        <f t="shared" si="0"/>
        <v>8427.65</v>
      </c>
      <c r="D6" s="2">
        <v>1.35</v>
      </c>
      <c r="E6" s="7">
        <f t="shared" si="1"/>
        <v>11377.327499999999</v>
      </c>
      <c r="F6" s="2">
        <v>1.7</v>
      </c>
      <c r="G6" s="2">
        <v>1.8</v>
      </c>
      <c r="H6" s="8">
        <f t="shared" si="2"/>
        <v>25788.609</v>
      </c>
      <c r="I6" s="9">
        <f t="shared" si="3"/>
        <v>2149.0507499999999</v>
      </c>
      <c r="J6" s="9">
        <f t="shared" si="5"/>
        <v>1826.6931374999999</v>
      </c>
      <c r="K6" s="10">
        <f t="shared" si="4"/>
        <v>14312.677995000002</v>
      </c>
    </row>
    <row r="7" spans="1:11" ht="30" x14ac:dyDescent="0.25">
      <c r="A7" s="11" t="s">
        <v>24</v>
      </c>
      <c r="B7" s="6">
        <v>5699</v>
      </c>
      <c r="C7" s="2">
        <f t="shared" si="0"/>
        <v>6895.79</v>
      </c>
      <c r="D7" s="2">
        <v>1.35</v>
      </c>
      <c r="E7" s="7">
        <f t="shared" si="1"/>
        <v>9309.3165000000008</v>
      </c>
      <c r="F7" s="2">
        <v>1.7</v>
      </c>
      <c r="G7" s="2">
        <v>1.8</v>
      </c>
      <c r="H7" s="8">
        <f t="shared" si="2"/>
        <v>21101.117399999999</v>
      </c>
      <c r="I7" s="9">
        <f t="shared" si="3"/>
        <v>1758.4264499999999</v>
      </c>
      <c r="J7" s="9">
        <f t="shared" si="5"/>
        <v>1494.6624824999999</v>
      </c>
      <c r="K7" s="10">
        <f t="shared" si="4"/>
        <v>11711.120157000001</v>
      </c>
    </row>
    <row r="8" spans="1:11" ht="22.5" customHeight="1" x14ac:dyDescent="0.25">
      <c r="A8" s="11" t="s">
        <v>13</v>
      </c>
      <c r="B8" s="6">
        <v>8279</v>
      </c>
      <c r="C8" s="2">
        <f t="shared" si="0"/>
        <v>10017.59</v>
      </c>
      <c r="D8" s="2">
        <v>1.35</v>
      </c>
      <c r="E8" s="7">
        <f t="shared" si="1"/>
        <v>13523.746500000001</v>
      </c>
      <c r="F8" s="2">
        <v>1.7</v>
      </c>
      <c r="G8" s="2">
        <v>1.8</v>
      </c>
      <c r="H8" s="8">
        <f t="shared" si="2"/>
        <v>30653.825399999998</v>
      </c>
      <c r="I8" s="9">
        <f t="shared" si="3"/>
        <v>2554.4854499999997</v>
      </c>
      <c r="J8" s="9">
        <f t="shared" si="5"/>
        <v>2171.3126324999998</v>
      </c>
      <c r="K8" s="10">
        <f t="shared" si="4"/>
        <v>17012.873097</v>
      </c>
    </row>
    <row r="9" spans="1:11" ht="21" customHeight="1" x14ac:dyDescent="0.25">
      <c r="A9" s="11" t="s">
        <v>12</v>
      </c>
      <c r="B9" s="6">
        <v>7759</v>
      </c>
      <c r="C9" s="2">
        <f t="shared" si="0"/>
        <v>9388.39</v>
      </c>
      <c r="D9" s="2">
        <v>1.35</v>
      </c>
      <c r="E9" s="7">
        <f t="shared" si="1"/>
        <v>12674.326499999999</v>
      </c>
      <c r="F9" s="2">
        <v>1.7</v>
      </c>
      <c r="G9" s="2">
        <v>1.8</v>
      </c>
      <c r="H9" s="8">
        <f t="shared" si="2"/>
        <v>28728.473399999999</v>
      </c>
      <c r="I9" s="9">
        <f t="shared" si="3"/>
        <v>2394.0394499999998</v>
      </c>
      <c r="J9" s="9">
        <f t="shared" si="5"/>
        <v>2034.9335324999997</v>
      </c>
      <c r="K9" s="10">
        <f t="shared" si="4"/>
        <v>15944.302737</v>
      </c>
    </row>
    <row r="10" spans="1:11" ht="27.75" customHeight="1" x14ac:dyDescent="0.25">
      <c r="A10" s="11" t="s">
        <v>16</v>
      </c>
      <c r="B10" s="6">
        <v>5330</v>
      </c>
      <c r="C10" s="2">
        <f t="shared" si="0"/>
        <v>6449.3</v>
      </c>
      <c r="D10" s="2">
        <v>1.35</v>
      </c>
      <c r="E10" s="7">
        <f t="shared" si="1"/>
        <v>8706.5550000000003</v>
      </c>
      <c r="F10" s="2">
        <v>1.7</v>
      </c>
      <c r="G10" s="2">
        <v>1.8</v>
      </c>
      <c r="H10" s="8">
        <f t="shared" si="2"/>
        <v>19734.858</v>
      </c>
      <c r="I10" s="9">
        <f t="shared" si="3"/>
        <v>1644.5715</v>
      </c>
      <c r="J10" s="9">
        <f t="shared" si="5"/>
        <v>1397.885775</v>
      </c>
      <c r="K10" s="10">
        <f t="shared" si="4"/>
        <v>10952.84619</v>
      </c>
    </row>
    <row r="11" spans="1:11" ht="26.25" customHeight="1" x14ac:dyDescent="0.25">
      <c r="A11" s="11" t="s">
        <v>17</v>
      </c>
      <c r="B11" s="6">
        <v>4680</v>
      </c>
      <c r="C11" s="2">
        <f t="shared" si="0"/>
        <v>5662.8</v>
      </c>
      <c r="D11" s="2">
        <v>1.35</v>
      </c>
      <c r="E11" s="7">
        <f t="shared" si="1"/>
        <v>7644.7800000000007</v>
      </c>
      <c r="F11" s="2">
        <v>1.7</v>
      </c>
      <c r="G11" s="2">
        <v>1.8</v>
      </c>
      <c r="H11" s="8">
        <f t="shared" si="2"/>
        <v>17328.168000000001</v>
      </c>
      <c r="I11" s="9">
        <f t="shared" si="3"/>
        <v>1444.0140000000001</v>
      </c>
      <c r="J11" s="9">
        <f t="shared" si="5"/>
        <v>1227.4119000000001</v>
      </c>
      <c r="K11" s="10">
        <f t="shared" si="4"/>
        <v>9617.133240000001</v>
      </c>
    </row>
    <row r="12" spans="1:11" ht="28.5" customHeight="1" x14ac:dyDescent="0.25">
      <c r="A12" s="11" t="s">
        <v>18</v>
      </c>
      <c r="B12" s="6">
        <v>3866</v>
      </c>
      <c r="C12" s="2">
        <f t="shared" si="0"/>
        <v>4677.8599999999997</v>
      </c>
      <c r="D12" s="2">
        <v>1.35</v>
      </c>
      <c r="E12" s="7">
        <f t="shared" si="1"/>
        <v>6315.1109999999999</v>
      </c>
      <c r="F12" s="2">
        <v>1.7</v>
      </c>
      <c r="G12" s="2">
        <v>1.8</v>
      </c>
      <c r="H12" s="8">
        <f t="shared" si="2"/>
        <v>14314.2516</v>
      </c>
      <c r="I12" s="9">
        <f t="shared" si="3"/>
        <v>1192.8543</v>
      </c>
      <c r="J12" s="9">
        <f t="shared" si="5"/>
        <v>1013.926155</v>
      </c>
      <c r="K12" s="10">
        <f t="shared" si="4"/>
        <v>7944.4096380000001</v>
      </c>
    </row>
    <row r="13" spans="1:11" ht="39" customHeight="1" x14ac:dyDescent="0.25">
      <c r="A13" s="11" t="s">
        <v>19</v>
      </c>
      <c r="B13" s="6">
        <v>3185</v>
      </c>
      <c r="C13" s="2">
        <f t="shared" si="0"/>
        <v>3853.85</v>
      </c>
      <c r="D13" s="2">
        <v>1.35</v>
      </c>
      <c r="E13" s="7">
        <f t="shared" si="1"/>
        <v>5202.6975000000002</v>
      </c>
      <c r="F13" s="2">
        <v>1.7</v>
      </c>
      <c r="G13" s="2">
        <v>1.8</v>
      </c>
      <c r="H13" s="8">
        <f t="shared" si="2"/>
        <v>11792.781000000001</v>
      </c>
      <c r="I13" s="9">
        <f t="shared" si="3"/>
        <v>982.73175000000003</v>
      </c>
      <c r="J13" s="9">
        <f t="shared" si="5"/>
        <v>835.32198749999998</v>
      </c>
      <c r="K13" s="10">
        <f t="shared" si="4"/>
        <v>6544.9934550000007</v>
      </c>
    </row>
    <row r="14" spans="1:11" ht="30.75" customHeight="1" x14ac:dyDescent="0.25">
      <c r="A14" s="11" t="s">
        <v>20</v>
      </c>
      <c r="B14" s="6">
        <v>2226</v>
      </c>
      <c r="C14" s="2">
        <f t="shared" si="0"/>
        <v>2693.46</v>
      </c>
      <c r="D14" s="2">
        <v>1.35</v>
      </c>
      <c r="E14" s="7">
        <f t="shared" si="1"/>
        <v>3636.1710000000003</v>
      </c>
      <c r="F14" s="2">
        <v>1.7</v>
      </c>
      <c r="G14" s="2">
        <v>1.8</v>
      </c>
      <c r="H14" s="8">
        <f t="shared" si="2"/>
        <v>8241.9876000000004</v>
      </c>
      <c r="I14" s="9">
        <f t="shared" si="3"/>
        <v>686.83230000000003</v>
      </c>
      <c r="J14" s="9">
        <f t="shared" si="5"/>
        <v>583.807455</v>
      </c>
      <c r="K14" s="10">
        <f t="shared" si="4"/>
        <v>4574.3031180000007</v>
      </c>
    </row>
    <row r="15" spans="1:11" x14ac:dyDescent="0.25">
      <c r="A15" s="11" t="s">
        <v>14</v>
      </c>
      <c r="B15" s="6">
        <v>2510</v>
      </c>
      <c r="C15" s="2">
        <f t="shared" si="0"/>
        <v>3037.1</v>
      </c>
      <c r="D15" s="2">
        <v>1.35</v>
      </c>
      <c r="E15" s="7">
        <f t="shared" si="1"/>
        <v>4100.085</v>
      </c>
      <c r="F15" s="2">
        <v>1.7</v>
      </c>
      <c r="G15" s="2">
        <v>1.8</v>
      </c>
      <c r="H15" s="8">
        <f t="shared" si="2"/>
        <v>9293.5259999999998</v>
      </c>
      <c r="I15" s="9">
        <f t="shared" si="3"/>
        <v>774.46050000000002</v>
      </c>
      <c r="J15" s="9">
        <f t="shared" si="5"/>
        <v>658.291425</v>
      </c>
      <c r="K15" s="10">
        <f t="shared" si="4"/>
        <v>5157.9069300000001</v>
      </c>
    </row>
    <row r="16" spans="1:11" x14ac:dyDescent="0.25">
      <c r="A16" s="11" t="s">
        <v>15</v>
      </c>
      <c r="B16" s="6">
        <v>2758</v>
      </c>
      <c r="C16" s="2">
        <f t="shared" si="0"/>
        <v>3337.18</v>
      </c>
      <c r="D16" s="2">
        <v>1.35</v>
      </c>
      <c r="E16" s="7">
        <f t="shared" si="1"/>
        <v>4505.1930000000002</v>
      </c>
      <c r="F16" s="2">
        <v>1.7</v>
      </c>
      <c r="G16" s="2">
        <v>1.8</v>
      </c>
      <c r="H16" s="8">
        <f t="shared" si="2"/>
        <v>10211.770799999998</v>
      </c>
      <c r="I16" s="9">
        <f t="shared" si="3"/>
        <v>850.98089999999991</v>
      </c>
      <c r="J16" s="9">
        <f t="shared" si="5"/>
        <v>723.33376499999986</v>
      </c>
      <c r="K16" s="10">
        <f t="shared" si="4"/>
        <v>5667.5327939999997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="82" zoomScaleNormal="82" workbookViewId="0">
      <selection activeCell="A16" sqref="A16"/>
    </sheetView>
  </sheetViews>
  <sheetFormatPr baseColWidth="10" defaultColWidth="11.42578125" defaultRowHeight="15" x14ac:dyDescent="0.25"/>
  <cols>
    <col min="1" max="1" width="43.710937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3.7109375" style="3" bestFit="1" customWidth="1"/>
    <col min="10" max="10" width="19.42578125" style="3" bestFit="1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29</v>
      </c>
      <c r="G2" s="4" t="s">
        <v>28</v>
      </c>
      <c r="H2" s="4" t="s">
        <v>27</v>
      </c>
      <c r="I2" s="4" t="s">
        <v>26</v>
      </c>
      <c r="J2" s="5" t="s">
        <v>25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x14ac:dyDescent="0.25">
      <c r="A4" s="11" t="s">
        <v>30</v>
      </c>
      <c r="B4" s="6">
        <v>12042</v>
      </c>
      <c r="C4" s="2">
        <f t="shared" ref="C4:C16" si="0">B4*$C$3</f>
        <v>14570.82</v>
      </c>
      <c r="D4" s="2">
        <v>1.35</v>
      </c>
      <c r="E4" s="7">
        <f t="shared" ref="E4:E16" si="1">C4*D4</f>
        <v>19670.607</v>
      </c>
      <c r="F4" s="2">
        <v>1.7</v>
      </c>
      <c r="G4" s="2">
        <v>1.3</v>
      </c>
      <c r="H4" s="12">
        <v>1.18</v>
      </c>
      <c r="I4" s="9">
        <f>C4*F4*G4/$I$3</f>
        <v>2683.4593500000001</v>
      </c>
      <c r="J4" s="9">
        <f>C4*F4*H4/$J$3</f>
        <v>4871.5108199999995</v>
      </c>
      <c r="K4" s="10">
        <f>C4*$F$4</f>
        <v>24770.394</v>
      </c>
    </row>
    <row r="5" spans="1:11" ht="30" x14ac:dyDescent="0.25">
      <c r="A5" s="11" t="s">
        <v>31</v>
      </c>
      <c r="B5" s="6">
        <v>10371</v>
      </c>
      <c r="C5" s="2">
        <f t="shared" si="0"/>
        <v>12548.91</v>
      </c>
      <c r="D5" s="2">
        <v>1.35</v>
      </c>
      <c r="E5" s="7">
        <f t="shared" si="1"/>
        <v>16941.0285</v>
      </c>
      <c r="F5" s="2">
        <v>1.7</v>
      </c>
      <c r="G5" s="2">
        <v>1.3</v>
      </c>
      <c r="H5" s="12">
        <v>1.18</v>
      </c>
      <c r="I5" s="9">
        <f t="shared" ref="I5:I16" si="2">C5*F5*G5/$I$3</f>
        <v>2311.090925</v>
      </c>
      <c r="J5" s="9">
        <f t="shared" ref="J5:J16" si="3">C5*F5*H5/$J$3</f>
        <v>4195.5189099999998</v>
      </c>
      <c r="K5" s="10">
        <f t="shared" ref="K5:K16" si="4">C5*$F$4</f>
        <v>21333.147000000001</v>
      </c>
    </row>
    <row r="6" spans="1:11" ht="30" x14ac:dyDescent="0.25">
      <c r="A6" s="11" t="s">
        <v>32</v>
      </c>
      <c r="B6" s="6">
        <v>8434</v>
      </c>
      <c r="C6" s="2">
        <f t="shared" si="0"/>
        <v>10205.14</v>
      </c>
      <c r="D6" s="2">
        <v>1.35</v>
      </c>
      <c r="E6" s="7">
        <f t="shared" si="1"/>
        <v>13776.939</v>
      </c>
      <c r="F6" s="2">
        <v>1.7</v>
      </c>
      <c r="G6" s="2">
        <v>1.3</v>
      </c>
      <c r="H6" s="12">
        <v>1.18</v>
      </c>
      <c r="I6" s="9">
        <f t="shared" si="2"/>
        <v>1879.4466166666664</v>
      </c>
      <c r="J6" s="9">
        <f t="shared" si="3"/>
        <v>3411.9184733333327</v>
      </c>
      <c r="K6" s="10">
        <f t="shared" si="4"/>
        <v>17348.737999999998</v>
      </c>
    </row>
    <row r="7" spans="1:11" ht="30" x14ac:dyDescent="0.25">
      <c r="A7" s="11" t="s">
        <v>33</v>
      </c>
      <c r="B7" s="6">
        <v>6900</v>
      </c>
      <c r="C7" s="2">
        <f t="shared" si="0"/>
        <v>8349</v>
      </c>
      <c r="D7" s="2">
        <v>1.35</v>
      </c>
      <c r="E7" s="7">
        <f t="shared" si="1"/>
        <v>11271.150000000001</v>
      </c>
      <c r="F7" s="2">
        <v>1.7</v>
      </c>
      <c r="G7" s="2">
        <v>1.3</v>
      </c>
      <c r="H7" s="12">
        <v>1.18</v>
      </c>
      <c r="I7" s="9">
        <f t="shared" si="2"/>
        <v>1537.6075000000001</v>
      </c>
      <c r="J7" s="9">
        <f t="shared" si="3"/>
        <v>2791.3489999999997</v>
      </c>
      <c r="K7" s="10">
        <f t="shared" si="4"/>
        <v>14193.3</v>
      </c>
    </row>
    <row r="8" spans="1:11" ht="22.5" customHeight="1" x14ac:dyDescent="0.25">
      <c r="A8" s="11" t="s">
        <v>34</v>
      </c>
      <c r="B8" s="6">
        <v>10071</v>
      </c>
      <c r="C8" s="2">
        <f t="shared" si="0"/>
        <v>12185.91</v>
      </c>
      <c r="D8" s="2">
        <v>1.35</v>
      </c>
      <c r="E8" s="7">
        <f t="shared" si="1"/>
        <v>16450.978500000001</v>
      </c>
      <c r="F8" s="2">
        <v>1.7</v>
      </c>
      <c r="G8" s="2">
        <v>1.3</v>
      </c>
      <c r="H8" s="12">
        <v>1.18</v>
      </c>
      <c r="I8" s="9">
        <f t="shared" si="2"/>
        <v>2244.238425</v>
      </c>
      <c r="J8" s="9">
        <f t="shared" si="3"/>
        <v>4074.1559099999995</v>
      </c>
      <c r="K8" s="10">
        <f t="shared" si="4"/>
        <v>20716.046999999999</v>
      </c>
    </row>
    <row r="9" spans="1:11" ht="21" customHeight="1" x14ac:dyDescent="0.25">
      <c r="A9" s="11" t="s">
        <v>35</v>
      </c>
      <c r="B9" s="6">
        <v>9438</v>
      </c>
      <c r="C9" s="2">
        <f t="shared" si="0"/>
        <v>11419.98</v>
      </c>
      <c r="D9" s="2">
        <v>1.35</v>
      </c>
      <c r="E9" s="7">
        <f t="shared" si="1"/>
        <v>15416.973</v>
      </c>
      <c r="F9" s="2">
        <v>1.7</v>
      </c>
      <c r="G9" s="2">
        <v>1.3</v>
      </c>
      <c r="H9" s="12">
        <v>1.18</v>
      </c>
      <c r="I9" s="9">
        <f t="shared" si="2"/>
        <v>2103.17965</v>
      </c>
      <c r="J9" s="9">
        <f t="shared" si="3"/>
        <v>3818.07998</v>
      </c>
      <c r="K9" s="10">
        <f t="shared" si="4"/>
        <v>19413.966</v>
      </c>
    </row>
    <row r="10" spans="1:11" ht="27.75" customHeight="1" x14ac:dyDescent="0.25">
      <c r="A10" s="11" t="s">
        <v>36</v>
      </c>
      <c r="B10" s="6">
        <v>6565</v>
      </c>
      <c r="C10" s="2">
        <f t="shared" si="0"/>
        <v>7943.65</v>
      </c>
      <c r="D10" s="2">
        <v>1.35</v>
      </c>
      <c r="E10" s="7">
        <f t="shared" si="1"/>
        <v>10723.9275</v>
      </c>
      <c r="F10" s="2">
        <v>1.7</v>
      </c>
      <c r="G10" s="2">
        <v>1.3</v>
      </c>
      <c r="H10" s="12">
        <v>1.18</v>
      </c>
      <c r="I10" s="9">
        <f t="shared" si="2"/>
        <v>1462.9555416666669</v>
      </c>
      <c r="J10" s="9">
        <f t="shared" si="3"/>
        <v>2655.8269833333329</v>
      </c>
      <c r="K10" s="10">
        <f t="shared" si="4"/>
        <v>13504.205</v>
      </c>
    </row>
    <row r="11" spans="1:11" ht="26.25" customHeight="1" x14ac:dyDescent="0.25">
      <c r="A11" s="11" t="s">
        <v>37</v>
      </c>
      <c r="B11" s="6">
        <v>5764</v>
      </c>
      <c r="C11" s="2">
        <f t="shared" si="0"/>
        <v>6974.44</v>
      </c>
      <c r="D11" s="2">
        <v>1.35</v>
      </c>
      <c r="E11" s="7">
        <f t="shared" si="1"/>
        <v>9415.4940000000006</v>
      </c>
      <c r="F11" s="2">
        <v>1.7</v>
      </c>
      <c r="G11" s="2">
        <v>1.3</v>
      </c>
      <c r="H11" s="12">
        <v>1.18</v>
      </c>
      <c r="I11" s="9">
        <f t="shared" si="2"/>
        <v>1284.4593666666667</v>
      </c>
      <c r="J11" s="9">
        <f t="shared" si="3"/>
        <v>2331.787773333333</v>
      </c>
      <c r="K11" s="10">
        <f t="shared" si="4"/>
        <v>11856.547999999999</v>
      </c>
    </row>
    <row r="12" spans="1:11" ht="28.5" customHeight="1" x14ac:dyDescent="0.25">
      <c r="A12" s="11" t="s">
        <v>38</v>
      </c>
      <c r="B12" s="6">
        <v>4761</v>
      </c>
      <c r="C12" s="2">
        <f t="shared" si="0"/>
        <v>5760.8099999999995</v>
      </c>
      <c r="D12" s="2">
        <v>1.35</v>
      </c>
      <c r="E12" s="7">
        <f t="shared" si="1"/>
        <v>7777.0934999999999</v>
      </c>
      <c r="F12" s="2">
        <v>1.7</v>
      </c>
      <c r="G12" s="2">
        <v>1.3</v>
      </c>
      <c r="H12" s="12">
        <v>1.18</v>
      </c>
      <c r="I12" s="9">
        <f t="shared" si="2"/>
        <v>1060.949175</v>
      </c>
      <c r="J12" s="9">
        <f t="shared" si="3"/>
        <v>1926.0308099999995</v>
      </c>
      <c r="K12" s="10">
        <f t="shared" si="4"/>
        <v>9793.3769999999986</v>
      </c>
    </row>
    <row r="13" spans="1:11" ht="39" customHeight="1" x14ac:dyDescent="0.25">
      <c r="A13" s="11" t="s">
        <v>39</v>
      </c>
      <c r="B13" s="6">
        <v>3923</v>
      </c>
      <c r="C13" s="2">
        <f t="shared" si="0"/>
        <v>4746.83</v>
      </c>
      <c r="D13" s="2">
        <v>1.35</v>
      </c>
      <c r="E13" s="7">
        <f t="shared" si="1"/>
        <v>6408.2205000000004</v>
      </c>
      <c r="F13" s="2">
        <v>1.7</v>
      </c>
      <c r="G13" s="2">
        <v>1.3</v>
      </c>
      <c r="H13" s="12">
        <v>1.18</v>
      </c>
      <c r="I13" s="9">
        <f t="shared" si="2"/>
        <v>874.20785833333332</v>
      </c>
      <c r="J13" s="9">
        <f t="shared" si="3"/>
        <v>1587.0234966666667</v>
      </c>
      <c r="K13" s="10">
        <f t="shared" si="4"/>
        <v>8069.6109999999999</v>
      </c>
    </row>
    <row r="14" spans="1:11" ht="30.75" customHeight="1" x14ac:dyDescent="0.25">
      <c r="A14" s="11" t="s">
        <v>40</v>
      </c>
      <c r="B14" s="6">
        <v>2741</v>
      </c>
      <c r="C14" s="2">
        <f t="shared" si="0"/>
        <v>3316.61</v>
      </c>
      <c r="D14" s="2">
        <v>1.35</v>
      </c>
      <c r="E14" s="7">
        <f t="shared" si="1"/>
        <v>4477.4235000000008</v>
      </c>
      <c r="F14" s="2">
        <v>1.7</v>
      </c>
      <c r="G14" s="2">
        <v>1.3</v>
      </c>
      <c r="H14" s="12">
        <v>1.18</v>
      </c>
      <c r="I14" s="9">
        <f t="shared" si="2"/>
        <v>610.8090083333334</v>
      </c>
      <c r="J14" s="9">
        <f t="shared" si="3"/>
        <v>1108.8532766666665</v>
      </c>
      <c r="K14" s="10">
        <f t="shared" si="4"/>
        <v>5638.2370000000001</v>
      </c>
    </row>
    <row r="15" spans="1:11" x14ac:dyDescent="0.25">
      <c r="A15" s="11" t="s">
        <v>14</v>
      </c>
      <c r="B15" s="6">
        <v>3011</v>
      </c>
      <c r="C15" s="2">
        <f t="shared" si="0"/>
        <v>3643.31</v>
      </c>
      <c r="D15" s="2">
        <v>1.35</v>
      </c>
      <c r="E15" s="7">
        <f t="shared" si="1"/>
        <v>4918.4684999999999</v>
      </c>
      <c r="F15" s="2">
        <v>1.7</v>
      </c>
      <c r="G15" s="2">
        <v>1.3</v>
      </c>
      <c r="H15" s="12">
        <v>1.18</v>
      </c>
      <c r="I15" s="9">
        <f t="shared" si="2"/>
        <v>670.97625833333325</v>
      </c>
      <c r="J15" s="9">
        <f t="shared" si="3"/>
        <v>1218.0799766666667</v>
      </c>
      <c r="K15" s="10">
        <f t="shared" si="4"/>
        <v>6193.6269999999995</v>
      </c>
    </row>
    <row r="16" spans="1:11" x14ac:dyDescent="0.25">
      <c r="A16" s="13" t="s">
        <v>15</v>
      </c>
      <c r="B16" s="6">
        <v>3308</v>
      </c>
      <c r="C16" s="2">
        <f t="shared" si="0"/>
        <v>4002.68</v>
      </c>
      <c r="D16" s="2">
        <v>1.35</v>
      </c>
      <c r="E16" s="7">
        <f t="shared" si="1"/>
        <v>5403.6180000000004</v>
      </c>
      <c r="F16" s="2">
        <v>1.7</v>
      </c>
      <c r="G16" s="2">
        <v>1.3</v>
      </c>
      <c r="H16" s="12">
        <v>1.18</v>
      </c>
      <c r="I16" s="9">
        <f t="shared" si="2"/>
        <v>737.16023333333339</v>
      </c>
      <c r="J16" s="9">
        <f t="shared" si="3"/>
        <v>1338.2293466666665</v>
      </c>
      <c r="K16" s="10">
        <f t="shared" si="4"/>
        <v>6804.5559999999996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6-7-20</vt:lpstr>
      <vt:lpstr>23-7-20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</dc:creator>
  <cp:lastModifiedBy>Usuario de Windows</cp:lastModifiedBy>
  <dcterms:created xsi:type="dcterms:W3CDTF">2020-07-06T19:27:50Z</dcterms:created>
  <dcterms:modified xsi:type="dcterms:W3CDTF">2021-04-13T22:44:09Z</dcterms:modified>
</cp:coreProperties>
</file>