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Oryx\"/>
    </mc:Choice>
  </mc:AlternateContent>
  <xr:revisionPtr revIDLastSave="0" documentId="13_ncr:1_{6396E0DD-A7BF-4995-900C-703E683904D1}" xr6:coauthVersionLast="47" xr6:coauthVersionMax="47" xr10:uidLastSave="{00000000-0000-0000-0000-000000000000}"/>
  <bookViews>
    <workbookView xWindow="-120" yWindow="-120" windowWidth="20730" windowHeight="11160" activeTab="1" xr2:uid="{41136F63-B867-4A17-A05A-CCA825F324F0}"/>
  </bookViews>
  <sheets>
    <sheet name="18-03-21" sheetId="1" r:id="rId1"/>
    <sheet name="13-05-2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E7" i="2" s="1"/>
  <c r="C8" i="2"/>
  <c r="E8" i="2" s="1"/>
  <c r="I8" i="2"/>
  <c r="J8" i="2"/>
  <c r="K8" i="2"/>
  <c r="C6" i="2"/>
  <c r="K6" i="2" s="1"/>
  <c r="C5" i="2"/>
  <c r="J5" i="2" s="1"/>
  <c r="C4" i="2"/>
  <c r="K4" i="2" s="1"/>
  <c r="C6" i="1"/>
  <c r="J6" i="1" s="1"/>
  <c r="C5" i="1"/>
  <c r="K5" i="1" s="1"/>
  <c r="C4" i="1"/>
  <c r="J4" i="1" s="1"/>
  <c r="K7" i="2" l="1"/>
  <c r="E4" i="2"/>
  <c r="E6" i="2"/>
  <c r="I7" i="2"/>
  <c r="J4" i="2"/>
  <c r="J6" i="2"/>
  <c r="J7" i="2"/>
  <c r="I5" i="2"/>
  <c r="K5" i="2"/>
  <c r="I4" i="2"/>
  <c r="E5" i="2"/>
  <c r="I6" i="2"/>
  <c r="E5" i="1"/>
  <c r="J5" i="1"/>
  <c r="I4" i="1"/>
  <c r="K4" i="1"/>
  <c r="I6" i="1"/>
  <c r="K6" i="1"/>
  <c r="E4" i="1"/>
  <c r="I5" i="1"/>
  <c r="E6" i="1"/>
</calcChain>
</file>

<file path=xl/sharedStrings.xml><?xml version="1.0" encoding="utf-8"?>
<sst xmlns="http://schemas.openxmlformats.org/spreadsheetml/2006/main" count="32" uniqueCount="17">
  <si>
    <t>PRODUCTO</t>
  </si>
  <si>
    <t>COSTO s/imp</t>
  </si>
  <si>
    <t>costo C/imp</t>
  </si>
  <si>
    <t>COEFICI.MAYORI.</t>
  </si>
  <si>
    <t>PRECIO VTA MAYORISTA</t>
  </si>
  <si>
    <t>COEFICIENTE</t>
  </si>
  <si>
    <t>COEF.TARJETA 12</t>
  </si>
  <si>
    <t>COEFICIENTE TARJETA 6</t>
  </si>
  <si>
    <t>12 AHORA Y 12 NARANJA</t>
  </si>
  <si>
    <t>6 AHORA Y 6 NARANJA</t>
  </si>
  <si>
    <t>EFECTIVO</t>
  </si>
  <si>
    <t>Oryx: RI</t>
  </si>
  <si>
    <t>Jarra Eléctrica OSR 2,0 litros</t>
  </si>
  <si>
    <t>Licuadora de mano Oryx</t>
  </si>
  <si>
    <t>Secador de Pelo Oryx 1600 W</t>
  </si>
  <si>
    <t>Anafe Dual Oryx</t>
  </si>
  <si>
    <t>Corta cabello Oryx CP 1020/1021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</si>
</sst>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\ 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367D-AE31-4987-AE7B-385E8695D6E6}">
  <dimension ref="A1:K6"/>
  <sheetViews>
    <sheetView zoomScale="87" zoomScaleNormal="87" workbookViewId="0">
      <selection activeCell="N15" sqref="N15"/>
    </sheetView>
  </sheetViews>
  <sheetFormatPr baseColWidth="10" defaultRowHeight="15" x14ac:dyDescent="0.25"/>
  <cols>
    <col min="1" max="1" width="37.42578125" style="3" bestFit="1" customWidth="1"/>
    <col min="2" max="2" width="13" style="3" hidden="1" customWidth="1"/>
    <col min="3" max="3" width="12" style="3" hidden="1" customWidth="1"/>
    <col min="4" max="4" width="16.5703125" style="3" hidden="1" customWidth="1"/>
    <col min="5" max="5" width="23" style="3" hidden="1" customWidth="1"/>
    <col min="6" max="6" width="12.28515625" style="3" hidden="1" customWidth="1"/>
    <col min="7" max="7" width="16.42578125" style="3" hidden="1" customWidth="1"/>
    <col min="8" max="8" width="12.28515625" style="3" hidden="1" customWidth="1"/>
    <col min="9" max="9" width="15.5703125" style="3" bestFit="1" customWidth="1"/>
    <col min="10" max="10" width="15.28515625" style="3" customWidth="1"/>
    <col min="11" max="11" width="10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43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2" t="s">
        <v>12</v>
      </c>
      <c r="B4" s="6">
        <v>1400</v>
      </c>
      <c r="C4" s="2">
        <f t="shared" ref="C4:C6" si="0">B4*$C$3</f>
        <v>1694</v>
      </c>
      <c r="D4" s="2">
        <v>1.35</v>
      </c>
      <c r="E4" s="7">
        <f t="shared" ref="E4:E6" si="1">C4*D4</f>
        <v>2286.9</v>
      </c>
      <c r="F4" s="2">
        <v>1.75</v>
      </c>
      <c r="G4" s="2">
        <v>1.3</v>
      </c>
      <c r="H4" s="8">
        <v>1.19</v>
      </c>
      <c r="I4" s="9">
        <f>C4*F4*G4/$I$3</f>
        <v>321.15416666666664</v>
      </c>
      <c r="J4" s="9">
        <f>C4*F4*H4/$J$3</f>
        <v>587.95916666666665</v>
      </c>
      <c r="K4" s="6">
        <f>C4*F4</f>
        <v>2964.5</v>
      </c>
    </row>
    <row r="5" spans="1:11" x14ac:dyDescent="0.25">
      <c r="A5" s="2" t="s">
        <v>13</v>
      </c>
      <c r="B5" s="10">
        <v>2100</v>
      </c>
      <c r="C5" s="2">
        <f t="shared" si="0"/>
        <v>2541</v>
      </c>
      <c r="D5" s="2">
        <v>1.35</v>
      </c>
      <c r="E5" s="7">
        <f t="shared" si="1"/>
        <v>3430.3500000000004</v>
      </c>
      <c r="F5" s="2">
        <v>1.75</v>
      </c>
      <c r="G5" s="2">
        <v>1.3</v>
      </c>
      <c r="H5" s="8">
        <v>1.19</v>
      </c>
      <c r="I5" s="9">
        <f>C5*F5*G5/$I$3</f>
        <v>481.73125000000005</v>
      </c>
      <c r="J5" s="9">
        <f>C5*F5*H5/$J$3</f>
        <v>881.93874999999991</v>
      </c>
      <c r="K5" s="6">
        <f>C5*F5</f>
        <v>4446.75</v>
      </c>
    </row>
    <row r="6" spans="1:11" ht="14.25" customHeight="1" x14ac:dyDescent="0.25">
      <c r="A6" s="2" t="s">
        <v>14</v>
      </c>
      <c r="B6" s="10">
        <v>1600</v>
      </c>
      <c r="C6" s="2">
        <f t="shared" si="0"/>
        <v>1936</v>
      </c>
      <c r="D6" s="11">
        <v>1.35</v>
      </c>
      <c r="E6" s="7">
        <f t="shared" si="1"/>
        <v>2613.6000000000004</v>
      </c>
      <c r="F6" s="2">
        <v>1.75</v>
      </c>
      <c r="G6" s="11">
        <v>1.3</v>
      </c>
      <c r="H6" s="8">
        <v>1.19</v>
      </c>
      <c r="I6" s="9">
        <f t="shared" ref="I6" si="2">C6*F6*G6/$I$3</f>
        <v>367.03333333333336</v>
      </c>
      <c r="J6" s="9">
        <f t="shared" ref="J6" si="3">C6*F6*H6/$J$3</f>
        <v>671.95333333333326</v>
      </c>
      <c r="K6" s="6">
        <f t="shared" ref="K6" si="4">C6*F6</f>
        <v>3388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DBB5-0932-4927-A78F-163701FD375D}">
  <dimension ref="A1:K8"/>
  <sheetViews>
    <sheetView tabSelected="1" zoomScale="87" zoomScaleNormal="87" workbookViewId="0">
      <selection activeCell="P13" sqref="P13"/>
    </sheetView>
  </sheetViews>
  <sheetFormatPr baseColWidth="10" defaultRowHeight="15" x14ac:dyDescent="0.25"/>
  <cols>
    <col min="1" max="1" width="28" style="3" customWidth="1"/>
    <col min="2" max="2" width="13" style="3" hidden="1" customWidth="1"/>
    <col min="3" max="3" width="12" style="3" hidden="1" customWidth="1"/>
    <col min="4" max="4" width="16.5703125" style="3" hidden="1" customWidth="1"/>
    <col min="5" max="5" width="23" style="3" hidden="1" customWidth="1"/>
    <col min="6" max="6" width="12.28515625" style="3" hidden="1" customWidth="1"/>
    <col min="7" max="7" width="16.42578125" style="3" hidden="1" customWidth="1"/>
    <col min="8" max="8" width="12.28515625" style="3" hidden="1" customWidth="1"/>
    <col min="9" max="9" width="15.5703125" style="3" bestFit="1" customWidth="1"/>
    <col min="10" max="10" width="15.28515625" style="3" customWidth="1"/>
    <col min="11" max="11" width="10.140625" style="3" bestFit="1" customWidth="1"/>
    <col min="12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43.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1.21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2" t="s">
        <v>12</v>
      </c>
      <c r="B4" s="6">
        <v>1400</v>
      </c>
      <c r="C4" s="2">
        <f t="shared" ref="C4:C6" si="0">B4*$C$3</f>
        <v>1694</v>
      </c>
      <c r="D4" s="2">
        <v>1.35</v>
      </c>
      <c r="E4" s="7">
        <f t="shared" ref="E4:E6" si="1">C4*D4</f>
        <v>2286.9</v>
      </c>
      <c r="F4" s="2">
        <v>1.75</v>
      </c>
      <c r="G4" s="2">
        <v>1.3</v>
      </c>
      <c r="H4" s="8">
        <v>1.19</v>
      </c>
      <c r="I4" s="9">
        <f>C4*F4*G4/$I$3</f>
        <v>321.15416666666664</v>
      </c>
      <c r="J4" s="9">
        <f>C4*F4*H4/$J$3</f>
        <v>587.95916666666665</v>
      </c>
      <c r="K4" s="6">
        <f>C4*F4</f>
        <v>2964.5</v>
      </c>
    </row>
    <row r="5" spans="1:11" x14ac:dyDescent="0.25">
      <c r="A5" s="2" t="s">
        <v>13</v>
      </c>
      <c r="B5" s="10">
        <v>2100</v>
      </c>
      <c r="C5" s="2">
        <f t="shared" si="0"/>
        <v>2541</v>
      </c>
      <c r="D5" s="2">
        <v>1.35</v>
      </c>
      <c r="E5" s="7">
        <f t="shared" si="1"/>
        <v>3430.3500000000004</v>
      </c>
      <c r="F5" s="2">
        <v>1.75</v>
      </c>
      <c r="G5" s="2">
        <v>1.3</v>
      </c>
      <c r="H5" s="8">
        <v>1.19</v>
      </c>
      <c r="I5" s="9">
        <f>C5*F5*G5/$I$3</f>
        <v>481.73125000000005</v>
      </c>
      <c r="J5" s="9">
        <f>C5*F5*H5/$J$3</f>
        <v>881.93874999999991</v>
      </c>
      <c r="K5" s="6">
        <f>C5*F5</f>
        <v>4446.75</v>
      </c>
    </row>
    <row r="6" spans="1:11" ht="14.25" customHeight="1" x14ac:dyDescent="0.25">
      <c r="A6" s="11" t="s">
        <v>14</v>
      </c>
      <c r="B6" s="10">
        <v>1600</v>
      </c>
      <c r="C6" s="2">
        <f t="shared" si="0"/>
        <v>1936</v>
      </c>
      <c r="D6" s="11">
        <v>1.35</v>
      </c>
      <c r="E6" s="7">
        <f t="shared" si="1"/>
        <v>2613.6000000000004</v>
      </c>
      <c r="F6" s="2">
        <v>1.75</v>
      </c>
      <c r="G6" s="11">
        <v>1.3</v>
      </c>
      <c r="H6" s="8">
        <v>1.19</v>
      </c>
      <c r="I6" s="9">
        <f t="shared" ref="I6" si="2">C6*F6*G6/$I$3</f>
        <v>367.03333333333336</v>
      </c>
      <c r="J6" s="9">
        <f t="shared" ref="J6" si="3">C6*F6*H6/$J$3</f>
        <v>671.95333333333326</v>
      </c>
      <c r="K6" s="6">
        <f t="shared" ref="K6" si="4">C6*F6</f>
        <v>3388</v>
      </c>
    </row>
    <row r="7" spans="1:11" ht="18.75" customHeight="1" x14ac:dyDescent="0.25">
      <c r="A7" s="2" t="s">
        <v>15</v>
      </c>
      <c r="B7" s="2">
        <v>2900</v>
      </c>
      <c r="C7" s="2">
        <f t="shared" ref="C7:C8" si="5">B7*$C$3</f>
        <v>3509</v>
      </c>
      <c r="D7" s="2">
        <v>1.35</v>
      </c>
      <c r="E7" s="7">
        <f t="shared" ref="E7:E8" si="6">C7*D7</f>
        <v>4737.1500000000005</v>
      </c>
      <c r="F7" s="2">
        <v>1.75</v>
      </c>
      <c r="G7" s="2">
        <v>1.3</v>
      </c>
      <c r="H7" s="8">
        <v>1.19</v>
      </c>
      <c r="I7" s="9">
        <f>C7*F7*G7/$I$3</f>
        <v>665.2479166666667</v>
      </c>
      <c r="J7" s="9">
        <f>C7*F7*H7/$J$3</f>
        <v>1217.9154166666665</v>
      </c>
      <c r="K7" s="6">
        <f>C7*F7</f>
        <v>6140.75</v>
      </c>
    </row>
    <row r="8" spans="1:11" ht="30" x14ac:dyDescent="0.25">
      <c r="A8" s="12" t="s">
        <v>16</v>
      </c>
      <c r="B8" s="2">
        <v>1000</v>
      </c>
      <c r="C8" s="2">
        <f t="shared" si="5"/>
        <v>1210</v>
      </c>
      <c r="D8" s="2">
        <v>1.35</v>
      </c>
      <c r="E8" s="7">
        <f t="shared" si="6"/>
        <v>1633.5</v>
      </c>
      <c r="F8" s="2">
        <v>1.75</v>
      </c>
      <c r="G8" s="2">
        <v>1.3</v>
      </c>
      <c r="H8" s="8">
        <v>1.19</v>
      </c>
      <c r="I8" s="9">
        <f t="shared" ref="I8" si="7">C8*F8*G8/$I$3</f>
        <v>229.39583333333334</v>
      </c>
      <c r="J8" s="9">
        <f t="shared" ref="J8" si="8">C8*F8*H8/$J$3</f>
        <v>419.9708333333333</v>
      </c>
      <c r="K8" s="6">
        <f t="shared" ref="K8" si="9">C8*F8</f>
        <v>2117.5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18-03-21</vt:lpstr>
      <vt:lpstr>13-05-21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2021-03-19T00:22:58Z</dcterms:created>
  <dcterms:modified xsi:type="dcterms:W3CDTF">2021-06-11T13:12:48Z</dcterms:modified>
</cp:coreProperties>
</file>