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Panacom\"/>
    </mc:Choice>
  </mc:AlternateContent>
  <xr:revisionPtr revIDLastSave="0" documentId="13_ncr:1_{528D063F-996B-4DD3-B588-93236B19F8A3}" xr6:coauthVersionLast="45" xr6:coauthVersionMax="45" xr10:uidLastSave="{00000000-0000-0000-0000-000000000000}"/>
  <bookViews>
    <workbookView xWindow="-120" yWindow="-120" windowWidth="20730" windowHeight="11160" activeTab="2" xr2:uid="{2494A13F-10A6-49F8-8C33-42020FD83870}"/>
  </bookViews>
  <sheets>
    <sheet name="17-03-20" sheetId="1" r:id="rId1"/>
    <sheet name="2-06-20" sheetId="2" r:id="rId2"/>
    <sheet name="08-07-20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C6" i="3"/>
  <c r="J6" i="3" l="1"/>
  <c r="K6" i="3"/>
  <c r="I6" i="3"/>
  <c r="E6" i="3"/>
  <c r="E5" i="3"/>
  <c r="I5" i="3"/>
  <c r="K5" i="3"/>
  <c r="J5" i="3"/>
  <c r="C4" i="3"/>
  <c r="K4" i="3" l="1"/>
  <c r="J4" i="3"/>
  <c r="I4" i="3"/>
  <c r="E4" i="3"/>
  <c r="C4" i="2"/>
  <c r="E4" i="2" s="1"/>
  <c r="H4" i="2" l="1"/>
  <c r="C4" i="1"/>
  <c r="H4" i="1" s="1"/>
  <c r="K4" i="2" l="1"/>
  <c r="I4" i="2"/>
  <c r="J4" i="2" s="1"/>
  <c r="E4" i="1"/>
  <c r="K4" i="1"/>
  <c r="I4" i="1"/>
  <c r="J4" i="1" s="1"/>
</calcChain>
</file>

<file path=xl/sharedStrings.xml><?xml version="1.0" encoding="utf-8"?>
<sst xmlns="http://schemas.openxmlformats.org/spreadsheetml/2006/main" count="41" uniqueCount="20">
  <si>
    <t>PRODUCTO</t>
  </si>
  <si>
    <t>COSTO s/imp</t>
  </si>
  <si>
    <t>costo C/imp</t>
  </si>
  <si>
    <t>COEFIC.MAYOR.</t>
  </si>
  <si>
    <t>PRECIO VTA MAYORISTA</t>
  </si>
  <si>
    <t>COEFICIENTE</t>
  </si>
  <si>
    <t>COEF.TARJETA</t>
  </si>
  <si>
    <t>PRECIO VTA PUBLICO</t>
  </si>
  <si>
    <t>12 CUOTAS DE:</t>
  </si>
  <si>
    <t>Ahora 12 y 12 Naranja</t>
  </si>
  <si>
    <t>EFECTIVO</t>
  </si>
  <si>
    <t>Panacom: RI</t>
  </si>
  <si>
    <t>Panacom Car Sterero</t>
  </si>
  <si>
    <t>Parlante SP3414 WM</t>
  </si>
  <si>
    <t>Parlante SP3049 F</t>
  </si>
  <si>
    <t>COEF.TARJETA 12</t>
  </si>
  <si>
    <t>COEF TARJETA 6</t>
  </si>
  <si>
    <t>COEFICIENTE EFECTIVO</t>
  </si>
  <si>
    <t>12 AHORA Y 12 NARANJA</t>
  </si>
  <si>
    <t>Ahora 6 y 6 Naranja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</si>
</sst>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"/>
    <numFmt numFmtId="165" formatCode="&quot;$&quot;\ #,##0"/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59A14-11C6-4615-A9EB-2ACED3549931}">
  <dimension ref="A1:K8"/>
  <sheetViews>
    <sheetView workbookViewId="0">
      <selection activeCell="N11" sqref="N11"/>
    </sheetView>
  </sheetViews>
  <sheetFormatPr baseColWidth="10" defaultColWidth="11.42578125" defaultRowHeight="15" x14ac:dyDescent="0.25"/>
  <cols>
    <col min="1" max="1" width="24.5703125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4" style="3" hidden="1" customWidth="1"/>
    <col min="10" max="10" width="14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3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0.85</v>
      </c>
      <c r="K3" s="3">
        <v>0.55500000000000005</v>
      </c>
    </row>
    <row r="4" spans="1:11" x14ac:dyDescent="0.25">
      <c r="A4" s="6" t="s">
        <v>12</v>
      </c>
      <c r="B4" s="7">
        <v>1510</v>
      </c>
      <c r="C4" s="2">
        <f>B4*$C$3</f>
        <v>1827.1</v>
      </c>
      <c r="D4" s="2">
        <v>1.3</v>
      </c>
      <c r="E4" s="8">
        <f>C4*D4</f>
        <v>2375.23</v>
      </c>
      <c r="F4" s="3">
        <v>1.6</v>
      </c>
      <c r="G4" s="2">
        <v>1.8</v>
      </c>
      <c r="H4" s="8">
        <f>C4*F4*G4</f>
        <v>5262.0480000000007</v>
      </c>
      <c r="I4" s="9">
        <f>H4/$I$3</f>
        <v>438.50400000000008</v>
      </c>
      <c r="J4" s="9">
        <f>I4*$J$3</f>
        <v>372.72840000000008</v>
      </c>
      <c r="K4" s="10">
        <f>H4*$K$3</f>
        <v>2920.4366400000008</v>
      </c>
    </row>
    <row r="5" spans="1:1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10"/>
    </row>
    <row r="6" spans="1:1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10"/>
    </row>
    <row r="7" spans="1:1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10"/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10"/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2F4FA-D713-4033-A5F6-B76788013E8F}">
  <dimension ref="A1:K8"/>
  <sheetViews>
    <sheetView workbookViewId="0">
      <selection activeCell="M15" sqref="M15"/>
    </sheetView>
  </sheetViews>
  <sheetFormatPr baseColWidth="10" defaultColWidth="11.42578125" defaultRowHeight="15" x14ac:dyDescent="0.25"/>
  <cols>
    <col min="1" max="1" width="19.42578125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4" style="3" hidden="1" customWidth="1"/>
    <col min="10" max="10" width="14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3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0.85</v>
      </c>
      <c r="K3" s="3">
        <v>0.55500000000000005</v>
      </c>
    </row>
    <row r="4" spans="1:11" x14ac:dyDescent="0.25">
      <c r="A4" s="6" t="s">
        <v>12</v>
      </c>
      <c r="B4" s="7">
        <v>2500</v>
      </c>
      <c r="C4" s="2">
        <f>B4*$C$3</f>
        <v>3025</v>
      </c>
      <c r="D4" s="2">
        <v>1.3</v>
      </c>
      <c r="E4" s="8">
        <f>C4*D4</f>
        <v>3932.5</v>
      </c>
      <c r="F4" s="3">
        <v>1.6</v>
      </c>
      <c r="G4" s="2">
        <v>1.8</v>
      </c>
      <c r="H4" s="8">
        <f>C4*F4*G4</f>
        <v>8712</v>
      </c>
      <c r="I4" s="9">
        <f>H4/$I$3</f>
        <v>726</v>
      </c>
      <c r="J4" s="9">
        <f>I4*$J$3</f>
        <v>617.1</v>
      </c>
      <c r="K4" s="10">
        <f>H4*$K$3</f>
        <v>4835.1600000000008</v>
      </c>
    </row>
    <row r="5" spans="1:1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10"/>
    </row>
    <row r="6" spans="1:1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10"/>
    </row>
    <row r="7" spans="1:1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10"/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10"/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27614-3EBE-4C55-ADB9-1690DAF5166C}">
  <dimension ref="A1:K8"/>
  <sheetViews>
    <sheetView tabSelected="1" workbookViewId="0">
      <selection activeCell="N7" sqref="N7"/>
    </sheetView>
  </sheetViews>
  <sheetFormatPr baseColWidth="10" defaultColWidth="11.42578125" defaultRowHeight="15" x14ac:dyDescent="0.25"/>
  <cols>
    <col min="1" max="1" width="18.28515625" style="3" bestFit="1" customWidth="1"/>
    <col min="2" max="2" width="12.140625" style="3" hidden="1" customWidth="1"/>
    <col min="3" max="3" width="11.28515625" style="3" hidden="1" customWidth="1"/>
    <col min="4" max="4" width="14.5703125" style="3" hidden="1" customWidth="1"/>
    <col min="5" max="5" width="22" style="3" hidden="1" customWidth="1"/>
    <col min="6" max="6" width="11.85546875" style="3" hidden="1" customWidth="1"/>
    <col min="7" max="7" width="13.140625" style="3" hidden="1" customWidth="1"/>
    <col min="8" max="8" width="19.140625" style="3" hidden="1" customWidth="1"/>
    <col min="9" max="9" width="13.7109375" style="3" bestFit="1" customWidth="1"/>
    <col min="10" max="10" width="14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3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17</v>
      </c>
      <c r="G2" s="4" t="s">
        <v>15</v>
      </c>
      <c r="H2" s="4" t="s">
        <v>16</v>
      </c>
      <c r="I2" s="5" t="s">
        <v>18</v>
      </c>
      <c r="J2" s="5" t="s">
        <v>19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6</v>
      </c>
    </row>
    <row r="4" spans="1:11" x14ac:dyDescent="0.25">
      <c r="A4" s="6" t="s">
        <v>12</v>
      </c>
      <c r="B4" s="7">
        <v>2500</v>
      </c>
      <c r="C4" s="2">
        <f>B4*$C$3</f>
        <v>3025</v>
      </c>
      <c r="D4" s="2">
        <v>1.3</v>
      </c>
      <c r="E4" s="8">
        <f>C4*D4</f>
        <v>3932.5</v>
      </c>
      <c r="F4" s="3">
        <v>1.7</v>
      </c>
      <c r="G4" s="2">
        <v>1.3</v>
      </c>
      <c r="H4" s="8">
        <v>1.18</v>
      </c>
      <c r="I4" s="9">
        <f>C4*F4*G4/$I$3</f>
        <v>557.10416666666663</v>
      </c>
      <c r="J4" s="9">
        <f>C4*F4*H4/$J$3</f>
        <v>1011.3583333333332</v>
      </c>
      <c r="K4" s="10">
        <f>C4*$F$4</f>
        <v>5142.5</v>
      </c>
    </row>
    <row r="5" spans="1:11" x14ac:dyDescent="0.25">
      <c r="A5" s="2" t="s">
        <v>13</v>
      </c>
      <c r="B5" s="2">
        <v>3222</v>
      </c>
      <c r="C5" s="2">
        <f t="shared" ref="C5:C6" si="0">B5*$C$3</f>
        <v>3898.62</v>
      </c>
      <c r="D5" s="2">
        <v>2.2999999999999998</v>
      </c>
      <c r="E5" s="8">
        <f t="shared" ref="E5:E6" si="1">C5*D5</f>
        <v>8966.8259999999991</v>
      </c>
      <c r="F5" s="3">
        <v>1.7</v>
      </c>
      <c r="G5" s="2">
        <v>1.3</v>
      </c>
      <c r="H5" s="8">
        <v>1.18</v>
      </c>
      <c r="I5" s="9">
        <f t="shared" ref="I5:I6" si="2">C5*F5*G5/$I$3</f>
        <v>717.9958499999999</v>
      </c>
      <c r="J5" s="9">
        <f t="shared" ref="J5:J6" si="3">C5*F5*H5/$J$3</f>
        <v>1303.4386199999999</v>
      </c>
      <c r="K5" s="10">
        <f t="shared" ref="K5:K6" si="4">C5*$F$4</f>
        <v>6627.6539999999995</v>
      </c>
    </row>
    <row r="6" spans="1:11" x14ac:dyDescent="0.25">
      <c r="A6" s="2" t="s">
        <v>14</v>
      </c>
      <c r="B6" s="2">
        <v>1718</v>
      </c>
      <c r="C6" s="2">
        <f t="shared" si="0"/>
        <v>2078.7799999999997</v>
      </c>
      <c r="D6" s="2">
        <v>3.3</v>
      </c>
      <c r="E6" s="8">
        <f t="shared" si="1"/>
        <v>6859.9739999999983</v>
      </c>
      <c r="F6" s="3">
        <v>1.7</v>
      </c>
      <c r="G6" s="2">
        <v>1.3</v>
      </c>
      <c r="H6" s="8">
        <v>1.18</v>
      </c>
      <c r="I6" s="9">
        <f t="shared" si="2"/>
        <v>382.8419833333333</v>
      </c>
      <c r="J6" s="9">
        <f t="shared" si="3"/>
        <v>695.00544666666656</v>
      </c>
      <c r="K6" s="10">
        <f t="shared" si="4"/>
        <v>3533.9259999999995</v>
      </c>
    </row>
    <row r="7" spans="1:1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10"/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10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17-03-20</vt:lpstr>
      <vt:lpstr>2-06-20</vt:lpstr>
      <vt:lpstr>08-07-20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2020-03-17T14:20:05Z</dcterms:created>
  <dcterms:modified xsi:type="dcterms:W3CDTF">2020-09-16T15:27:35Z</dcterms:modified>
</cp:coreProperties>
</file>