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LISTA PRECIOS\PC BOX\"/>
    </mc:Choice>
  </mc:AlternateContent>
  <xr:revisionPtr revIDLastSave="0" documentId="13_ncr:1_{8D42A7D6-7D56-4327-8559-3C3BE2D42705}" xr6:coauthVersionLast="45" xr6:coauthVersionMax="45" xr10:uidLastSave="{00000000-0000-0000-0000-000000000000}"/>
  <bookViews>
    <workbookView xWindow="-108" yWindow="-108" windowWidth="23256" windowHeight="12576" activeTab="2" xr2:uid="{3AF27420-7D59-4B2F-A7F0-FF1BB0CCCE5C}"/>
  </bookViews>
  <sheets>
    <sheet name="04-06-20" sheetId="1" r:id="rId1"/>
    <sheet name="08-07-20" sheetId="2" r:id="rId2"/>
    <sheet name="30-07-20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5" i="2"/>
  <c r="E5" i="2" s="1"/>
  <c r="H5" i="2"/>
  <c r="I5" i="2" s="1"/>
  <c r="J5" i="2" s="1"/>
  <c r="C6" i="2"/>
  <c r="H6" i="2" s="1"/>
  <c r="I6" i="2" s="1"/>
  <c r="J6" i="2" s="1"/>
  <c r="E4" i="3" l="1"/>
  <c r="J4" i="3"/>
  <c r="I4" i="3"/>
  <c r="K4" i="3"/>
  <c r="E5" i="3"/>
  <c r="I5" i="3"/>
  <c r="J5" i="3"/>
  <c r="K5" i="3"/>
  <c r="E6" i="3"/>
  <c r="J6" i="3"/>
  <c r="K6" i="3"/>
  <c r="I6" i="3"/>
  <c r="E7" i="3"/>
  <c r="J7" i="3"/>
  <c r="K7" i="3"/>
  <c r="I7" i="3"/>
  <c r="E6" i="2"/>
  <c r="K5" i="2"/>
  <c r="K6" i="2"/>
  <c r="C7" i="2"/>
  <c r="E7" i="2" s="1"/>
  <c r="C4" i="2"/>
  <c r="E4" i="2" s="1"/>
  <c r="C6" i="1"/>
  <c r="E6" i="1" s="1"/>
  <c r="H6" i="1"/>
  <c r="I6" i="1" s="1"/>
  <c r="J6" i="1" s="1"/>
  <c r="H4" i="2" l="1"/>
  <c r="H7" i="2"/>
  <c r="K6" i="1"/>
  <c r="C5" i="1"/>
  <c r="E5" i="1" s="1"/>
  <c r="C4" i="1"/>
  <c r="E4" i="1" s="1"/>
  <c r="K7" i="2" l="1"/>
  <c r="I7" i="2"/>
  <c r="J7" i="2" s="1"/>
  <c r="K4" i="2"/>
  <c r="I4" i="2"/>
  <c r="J4" i="2" s="1"/>
  <c r="H4" i="1"/>
  <c r="H5" i="1"/>
  <c r="K5" i="1" l="1"/>
  <c r="I5" i="1"/>
  <c r="J5" i="1" s="1"/>
  <c r="K4" i="1"/>
  <c r="I4" i="1"/>
  <c r="J4" i="1" s="1"/>
</calcChain>
</file>

<file path=xl/sharedStrings.xml><?xml version="1.0" encoding="utf-8"?>
<sst xmlns="http://schemas.openxmlformats.org/spreadsheetml/2006/main" count="46" uniqueCount="21">
  <si>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</si>
  <si>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</si>
  <si>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</si>
  <si>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</si>
  <si>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</si>
  <si>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</si>
  <si>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</si>
  <si>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</si>
  <si>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</si>
  <si>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</si>
  <si>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</si>
  <si>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PC BOX :RI</t>
  </si>
  <si>
    <t>Tablet PC Box 10"</t>
  </si>
  <si>
    <t>Parlante PC BOX sp-120bt</t>
  </si>
  <si>
    <t>Tablet PC Box 10" T103</t>
  </si>
  <si>
    <t>Tablet PC Box 7"</t>
  </si>
  <si>
    <t>Tabet PC BOX 10.1"PCB-T103</t>
  </si>
  <si>
    <t>COEFICIENTE EFECTIVO</t>
  </si>
  <si>
    <t>COEF.TARJETA 12</t>
  </si>
  <si>
    <t>COEF TARJETA 6</t>
  </si>
  <si>
    <t>12 AHORA Y 12 NARANJA</t>
  </si>
  <si>
    <t>Ahora  6 y 6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</si>
</sst>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F82E-94FB-4875-9E1F-4AD90419B6E2}">
  <dimension ref="A1:K6"/>
  <sheetViews>
    <sheetView workbookViewId="0">
      <selection activeCell="B1" sqref="B1:I1048576"/>
    </sheetView>
  </sheetViews>
  <sheetFormatPr baseColWidth="10" defaultColWidth="11.44140625" defaultRowHeight="14.4" x14ac:dyDescent="0.3"/>
  <cols>
    <col min="1" max="1" width="23.5546875" style="3" bestFit="1" customWidth="1"/>
    <col min="2" max="2" width="12.5546875" style="3" hidden="1" customWidth="1"/>
    <col min="3" max="3" width="11.5546875" style="3" hidden="1" customWidth="1"/>
    <col min="4" max="4" width="15.3320312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4" style="3" hidden="1" customWidth="1"/>
    <col min="10" max="10" width="14" style="3" customWidth="1"/>
    <col min="11" max="11" width="13.664062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28.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4" customHeight="1" x14ac:dyDescent="0.3">
      <c r="A4" s="2" t="s">
        <v>12</v>
      </c>
      <c r="B4" s="2">
        <v>6583</v>
      </c>
      <c r="C4" s="2">
        <f>B4*$C$3</f>
        <v>7965.4299999999994</v>
      </c>
      <c r="D4" s="2">
        <v>1.3</v>
      </c>
      <c r="E4" s="6">
        <f t="shared" ref="E4:E5" si="0">C4*D4</f>
        <v>10355.058999999999</v>
      </c>
      <c r="F4" s="2">
        <v>1.5</v>
      </c>
      <c r="G4" s="2">
        <v>1.8</v>
      </c>
      <c r="H4" s="7">
        <f t="shared" ref="H4:H5" si="1">C4*F4*G4</f>
        <v>21506.660999999996</v>
      </c>
      <c r="I4" s="8">
        <f t="shared" ref="I4:I5" si="2">H4/$I$3</f>
        <v>1792.2217499999997</v>
      </c>
      <c r="J4" s="8">
        <f>I4*$J$3</f>
        <v>1523.3884874999997</v>
      </c>
      <c r="K4" s="9">
        <f t="shared" ref="K4:K5" si="3">H4*$K$3</f>
        <v>11936.196854999998</v>
      </c>
    </row>
    <row r="5" spans="1:11" ht="24" customHeight="1" x14ac:dyDescent="0.3">
      <c r="A5" s="2" t="s">
        <v>13</v>
      </c>
      <c r="B5" s="2">
        <v>9213</v>
      </c>
      <c r="C5" s="2">
        <f>B5*$C$3</f>
        <v>11147.73</v>
      </c>
      <c r="D5" s="2">
        <v>1.3</v>
      </c>
      <c r="E5" s="6">
        <f t="shared" si="0"/>
        <v>14492.048999999999</v>
      </c>
      <c r="F5" s="2">
        <v>1.6</v>
      </c>
      <c r="G5" s="2">
        <v>1.8</v>
      </c>
      <c r="H5" s="7">
        <f t="shared" si="1"/>
        <v>32105.462399999997</v>
      </c>
      <c r="I5" s="8">
        <f t="shared" si="2"/>
        <v>2675.4551999999999</v>
      </c>
      <c r="J5" s="8">
        <f>I5*$J$3</f>
        <v>2274.1369199999999</v>
      </c>
      <c r="K5" s="9">
        <f t="shared" si="3"/>
        <v>17818.531631999998</v>
      </c>
    </row>
    <row r="6" spans="1:11" ht="16.5" customHeight="1" x14ac:dyDescent="0.3">
      <c r="A6" s="2" t="s">
        <v>14</v>
      </c>
      <c r="B6" s="2">
        <v>8112</v>
      </c>
      <c r="C6" s="2">
        <f>B6*$C$3</f>
        <v>9815.52</v>
      </c>
      <c r="D6" s="2">
        <v>1.3</v>
      </c>
      <c r="E6" s="6">
        <f t="shared" ref="E6" si="4">C6*D6</f>
        <v>12760.176000000001</v>
      </c>
      <c r="F6" s="2">
        <v>1.6</v>
      </c>
      <c r="G6" s="2">
        <v>1.8</v>
      </c>
      <c r="H6" s="7">
        <f t="shared" ref="H6" si="5">C6*F6*G6</f>
        <v>28268.697600000003</v>
      </c>
      <c r="I6" s="8">
        <f t="shared" ref="I6" si="6">H6/$I$3</f>
        <v>2355.7248000000004</v>
      </c>
      <c r="J6" s="8">
        <f>I6*$J$3</f>
        <v>2002.3660800000002</v>
      </c>
      <c r="K6" s="9">
        <f t="shared" ref="K6" si="7">H6*$K$3</f>
        <v>15689.127168000003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E16E-74FD-4D3F-B544-977BA5C7ECE5}">
  <dimension ref="A1:K7"/>
  <sheetViews>
    <sheetView workbookViewId="0">
      <selection activeCell="B1" sqref="B1:I1048576"/>
    </sheetView>
  </sheetViews>
  <sheetFormatPr baseColWidth="10" defaultColWidth="11.44140625" defaultRowHeight="14.4" x14ac:dyDescent="0.3"/>
  <cols>
    <col min="1" max="1" width="26.109375" style="3" bestFit="1" customWidth="1"/>
    <col min="2" max="2" width="12.5546875" style="3" hidden="1" customWidth="1"/>
    <col min="3" max="3" width="11.5546875" style="3" hidden="1" customWidth="1"/>
    <col min="4" max="4" width="15.3320312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4" style="3" hidden="1" customWidth="1"/>
    <col min="10" max="10" width="14" style="3" customWidth="1"/>
    <col min="11" max="11" width="13.664062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28.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4" customHeight="1" x14ac:dyDescent="0.3">
      <c r="A4" s="2" t="s">
        <v>15</v>
      </c>
      <c r="B4" s="2">
        <v>5016</v>
      </c>
      <c r="C4" s="2">
        <f>B4*$C$3</f>
        <v>6069.36</v>
      </c>
      <c r="D4" s="2">
        <v>1.35</v>
      </c>
      <c r="E4" s="6">
        <f t="shared" ref="E4:E7" si="0">C4*D4</f>
        <v>8193.6360000000004</v>
      </c>
      <c r="F4" s="2">
        <v>1.65</v>
      </c>
      <c r="G4" s="2">
        <v>1.8</v>
      </c>
      <c r="H4" s="7">
        <f t="shared" ref="H4:H7" si="1">C4*F4*G4</f>
        <v>18025.999199999998</v>
      </c>
      <c r="I4" s="8">
        <f t="shared" ref="I4:I7" si="2">H4/$I$3</f>
        <v>1502.1665999999998</v>
      </c>
      <c r="J4" s="8">
        <f>I4*$J$3</f>
        <v>1276.8416099999997</v>
      </c>
      <c r="K4" s="9">
        <f t="shared" ref="K4:K7" si="3">H4*$K$3</f>
        <v>10004.429555999999</v>
      </c>
    </row>
    <row r="5" spans="1:11" ht="24" customHeight="1" x14ac:dyDescent="0.3">
      <c r="A5" s="2" t="s">
        <v>12</v>
      </c>
      <c r="B5" s="2">
        <v>6583</v>
      </c>
      <c r="C5" s="2">
        <f t="shared" ref="C5:C6" si="4">B5*$C$3</f>
        <v>7965.4299999999994</v>
      </c>
      <c r="D5" s="2">
        <v>1.35</v>
      </c>
      <c r="E5" s="6">
        <f t="shared" ref="E5:E6" si="5">C5*D5</f>
        <v>10753.3305</v>
      </c>
      <c r="F5" s="2">
        <v>1.65</v>
      </c>
      <c r="G5" s="2">
        <v>1.8</v>
      </c>
      <c r="H5" s="7">
        <f t="shared" ref="H5:H6" si="6">C5*F5*G5</f>
        <v>23657.327099999999</v>
      </c>
      <c r="I5" s="8">
        <f t="shared" ref="I5:I6" si="7">H5/$I$3</f>
        <v>1971.4439249999998</v>
      </c>
      <c r="J5" s="8">
        <f t="shared" ref="J5:J6" si="8">I5*$J$3</f>
        <v>1675.7273362499998</v>
      </c>
      <c r="K5" s="9">
        <f t="shared" ref="K5:K6" si="9">H5*$K$3</f>
        <v>13129.8165405</v>
      </c>
    </row>
    <row r="6" spans="1:11" ht="24" customHeight="1" x14ac:dyDescent="0.3">
      <c r="A6" s="2" t="s">
        <v>16</v>
      </c>
      <c r="B6" s="2">
        <v>8360</v>
      </c>
      <c r="C6" s="2">
        <f t="shared" si="4"/>
        <v>10115.6</v>
      </c>
      <c r="D6" s="2">
        <v>1.35</v>
      </c>
      <c r="E6" s="6">
        <f t="shared" si="5"/>
        <v>13656.060000000001</v>
      </c>
      <c r="F6" s="2">
        <v>1.65</v>
      </c>
      <c r="G6" s="2">
        <v>1.8</v>
      </c>
      <c r="H6" s="7">
        <f t="shared" si="6"/>
        <v>30043.331999999999</v>
      </c>
      <c r="I6" s="8">
        <f t="shared" si="7"/>
        <v>2503.6109999999999</v>
      </c>
      <c r="J6" s="8">
        <f t="shared" si="8"/>
        <v>2128.0693499999998</v>
      </c>
      <c r="K6" s="9">
        <f t="shared" si="9"/>
        <v>16674.04926</v>
      </c>
    </row>
    <row r="7" spans="1:11" ht="24" customHeight="1" x14ac:dyDescent="0.3">
      <c r="A7" s="2" t="s">
        <v>13</v>
      </c>
      <c r="B7" s="2">
        <v>11300</v>
      </c>
      <c r="C7" s="2">
        <f>B7*$C$3</f>
        <v>13673</v>
      </c>
      <c r="D7" s="2">
        <v>1.35</v>
      </c>
      <c r="E7" s="6">
        <f t="shared" si="0"/>
        <v>18458.550000000003</v>
      </c>
      <c r="F7" s="2">
        <v>1.65</v>
      </c>
      <c r="G7" s="2">
        <v>1.8</v>
      </c>
      <c r="H7" s="7">
        <f t="shared" si="1"/>
        <v>40608.81</v>
      </c>
      <c r="I7" s="8">
        <f t="shared" si="2"/>
        <v>3384.0674999999997</v>
      </c>
      <c r="J7" s="8">
        <f>I7*$J$3</f>
        <v>2876.4573749999995</v>
      </c>
      <c r="K7" s="9">
        <f t="shared" si="3"/>
        <v>22537.88955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EE14-1170-47E7-A5DB-ECE1E6B89B22}">
  <dimension ref="A1:K7"/>
  <sheetViews>
    <sheetView tabSelected="1" workbookViewId="0">
      <selection activeCell="A11" sqref="A11"/>
    </sheetView>
  </sheetViews>
  <sheetFormatPr baseColWidth="10" defaultColWidth="11.44140625" defaultRowHeight="14.4" x14ac:dyDescent="0.3"/>
  <cols>
    <col min="1" max="1" width="25" style="3" bestFit="1" customWidth="1"/>
    <col min="2" max="2" width="12.109375" style="3" hidden="1" customWidth="1"/>
    <col min="3" max="3" width="11.21875" style="3" hidden="1" customWidth="1"/>
    <col min="4" max="4" width="14.5546875" style="3" hidden="1" customWidth="1"/>
    <col min="5" max="5" width="22" style="3" hidden="1" customWidth="1"/>
    <col min="6" max="6" width="11.88671875" style="3" hidden="1" customWidth="1"/>
    <col min="7" max="7" width="13.109375" style="3" hidden="1" customWidth="1"/>
    <col min="8" max="8" width="19.109375" style="3" hidden="1" customWidth="1"/>
    <col min="9" max="9" width="13.6640625" style="3" bestFit="1" customWidth="1"/>
    <col min="10" max="10" width="14" style="3" customWidth="1"/>
    <col min="11" max="11" width="13.664062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28.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17</v>
      </c>
      <c r="G2" s="4" t="s">
        <v>18</v>
      </c>
      <c r="H2" s="4" t="s">
        <v>19</v>
      </c>
      <c r="I2" s="4" t="s">
        <v>20</v>
      </c>
      <c r="J2" s="5" t="s">
        <v>21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4" customHeight="1" x14ac:dyDescent="0.3">
      <c r="A4" s="2" t="s">
        <v>15</v>
      </c>
      <c r="B4" s="2">
        <v>5016</v>
      </c>
      <c r="C4" s="2">
        <f>B4*$C$3</f>
        <v>6069.36</v>
      </c>
      <c r="D4" s="2">
        <v>1.35</v>
      </c>
      <c r="E4" s="6">
        <f t="shared" ref="E4:E7" si="0">C4*D4</f>
        <v>8193.6360000000004</v>
      </c>
      <c r="F4" s="2">
        <v>1.65</v>
      </c>
      <c r="G4" s="2">
        <v>1.3</v>
      </c>
      <c r="H4" s="10">
        <v>1.18</v>
      </c>
      <c r="I4" s="8">
        <f>C4*F4*G4/$I$3</f>
        <v>1084.8981000000001</v>
      </c>
      <c r="J4" s="8">
        <f>C4*F4*H4/$J$3</f>
        <v>1969.5073199999997</v>
      </c>
      <c r="K4" s="9">
        <f>C4*$F$4</f>
        <v>10014.444</v>
      </c>
    </row>
    <row r="5" spans="1:11" ht="24" customHeight="1" x14ac:dyDescent="0.3">
      <c r="A5" s="2" t="s">
        <v>12</v>
      </c>
      <c r="B5" s="2">
        <v>6583</v>
      </c>
      <c r="C5" s="2">
        <f t="shared" ref="C5:C6" si="1">B5*$C$3</f>
        <v>7965.4299999999994</v>
      </c>
      <c r="D5" s="2">
        <v>1.35</v>
      </c>
      <c r="E5" s="6">
        <f t="shared" si="0"/>
        <v>10753.3305</v>
      </c>
      <c r="F5" s="2">
        <v>1.65</v>
      </c>
      <c r="G5" s="2">
        <v>1.3</v>
      </c>
      <c r="H5" s="10">
        <v>1.18</v>
      </c>
      <c r="I5" s="8">
        <f t="shared" ref="I5:I7" si="2">C5*F5*G5/$I$3</f>
        <v>1423.8206124999999</v>
      </c>
      <c r="J5" s="8">
        <f t="shared" ref="J5:J7" si="3">C5*F5*H5/$J$3</f>
        <v>2584.7820349999997</v>
      </c>
      <c r="K5" s="9">
        <f t="shared" ref="K5:K7" si="4">C5*$F$4</f>
        <v>13142.959499999999</v>
      </c>
    </row>
    <row r="6" spans="1:11" ht="24" customHeight="1" x14ac:dyDescent="0.3">
      <c r="A6" s="2" t="s">
        <v>16</v>
      </c>
      <c r="B6" s="2">
        <v>8360</v>
      </c>
      <c r="C6" s="2">
        <f t="shared" si="1"/>
        <v>10115.6</v>
      </c>
      <c r="D6" s="2">
        <v>1.35</v>
      </c>
      <c r="E6" s="6">
        <f t="shared" si="0"/>
        <v>13656.060000000001</v>
      </c>
      <c r="F6" s="2">
        <v>1.65</v>
      </c>
      <c r="G6" s="2">
        <v>1.3</v>
      </c>
      <c r="H6" s="10">
        <v>1.18</v>
      </c>
      <c r="I6" s="8">
        <f t="shared" si="2"/>
        <v>1808.1634999999999</v>
      </c>
      <c r="J6" s="8">
        <f t="shared" si="3"/>
        <v>3282.5121999999992</v>
      </c>
      <c r="K6" s="9">
        <f t="shared" si="4"/>
        <v>16690.739999999998</v>
      </c>
    </row>
    <row r="7" spans="1:11" ht="24" customHeight="1" x14ac:dyDescent="0.3">
      <c r="A7" s="2" t="s">
        <v>13</v>
      </c>
      <c r="B7" s="2">
        <v>11300</v>
      </c>
      <c r="C7" s="2">
        <f>B7*$C$3</f>
        <v>13673</v>
      </c>
      <c r="D7" s="2">
        <v>1.35</v>
      </c>
      <c r="E7" s="6">
        <f t="shared" si="0"/>
        <v>18458.550000000003</v>
      </c>
      <c r="F7" s="2">
        <v>1.65</v>
      </c>
      <c r="G7" s="2">
        <v>1.3</v>
      </c>
      <c r="H7" s="10">
        <v>1.18</v>
      </c>
      <c r="I7" s="8">
        <f t="shared" si="2"/>
        <v>2444.0487499999995</v>
      </c>
      <c r="J7" s="8">
        <f t="shared" si="3"/>
        <v>4436.8884999999991</v>
      </c>
      <c r="K7" s="9">
        <f t="shared" si="4"/>
        <v>22560.449999999997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04-06-20</vt:lpstr>
      <vt:lpstr>08-07-20</vt:lpstr>
      <vt:lpstr>30-07-20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2020-06-04T19:22:42Z</dcterms:created>
  <dcterms:modified xsi:type="dcterms:W3CDTF">2020-09-14T20:57:27Z</dcterms:modified>
</cp:coreProperties>
</file>