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eba\Desktop\SEBA\Platinum\"/>
    </mc:Choice>
  </mc:AlternateContent>
  <xr:revisionPtr revIDLastSave="0" documentId="13_ncr:1_{F44326DD-11F4-4F28-A56B-51E3D25BD848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09-08-19" sheetId="1" r:id="rId1"/>
    <sheet name="23-08-19" sheetId="2" r:id="rId2"/>
    <sheet name="31-10-19" sheetId="3" r:id="rId3"/>
    <sheet name="27-11-19" sheetId="4" r:id="rId4"/>
    <sheet name="27-01-20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5" l="1"/>
  <c r="H13" i="5"/>
  <c r="I13" i="5" s="1"/>
  <c r="J13" i="5" s="1"/>
  <c r="E14" i="5"/>
  <c r="H14" i="5"/>
  <c r="I14" i="5"/>
  <c r="J14" i="5" s="1"/>
  <c r="K14" i="5"/>
  <c r="C14" i="5"/>
  <c r="C13" i="5"/>
  <c r="C12" i="5"/>
  <c r="H12" i="5" s="1"/>
  <c r="C11" i="5"/>
  <c r="H11" i="5" s="1"/>
  <c r="C10" i="5"/>
  <c r="H10" i="5" s="1"/>
  <c r="C9" i="5"/>
  <c r="H9" i="5" s="1"/>
  <c r="C8" i="5"/>
  <c r="H8" i="5" s="1"/>
  <c r="C7" i="5"/>
  <c r="H7" i="5" s="1"/>
  <c r="C6" i="5"/>
  <c r="H6" i="5" s="1"/>
  <c r="C5" i="5"/>
  <c r="H5" i="5" s="1"/>
  <c r="C4" i="5"/>
  <c r="H4" i="5" s="1"/>
  <c r="K13" i="5" l="1"/>
  <c r="E4" i="5"/>
  <c r="E5" i="5"/>
  <c r="E6" i="5"/>
  <c r="E7" i="5"/>
  <c r="E8" i="5"/>
  <c r="E9" i="5"/>
  <c r="E10" i="5"/>
  <c r="E11" i="5"/>
  <c r="E12" i="5"/>
  <c r="K4" i="5"/>
  <c r="I4" i="5"/>
  <c r="J4" i="5" s="1"/>
  <c r="K5" i="5"/>
  <c r="I5" i="5"/>
  <c r="J5" i="5" s="1"/>
  <c r="K6" i="5"/>
  <c r="I6" i="5"/>
  <c r="J6" i="5" s="1"/>
  <c r="K7" i="5"/>
  <c r="I7" i="5"/>
  <c r="J7" i="5" s="1"/>
  <c r="K8" i="5"/>
  <c r="I8" i="5"/>
  <c r="J8" i="5" s="1"/>
  <c r="K9" i="5"/>
  <c r="I9" i="5"/>
  <c r="J9" i="5" s="1"/>
  <c r="K10" i="5"/>
  <c r="I10" i="5"/>
  <c r="J10" i="5" s="1"/>
  <c r="K11" i="5"/>
  <c r="I11" i="5"/>
  <c r="J11" i="5" s="1"/>
  <c r="K12" i="5"/>
  <c r="I12" i="5"/>
  <c r="J12" i="5" s="1"/>
  <c r="C14" i="4"/>
  <c r="E14" i="4" s="1"/>
  <c r="C13" i="4"/>
  <c r="E13" i="4" s="1"/>
  <c r="C12" i="4"/>
  <c r="E12" i="4" s="1"/>
  <c r="C11" i="4"/>
  <c r="E11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H4" i="4" l="1"/>
  <c r="H5" i="4"/>
  <c r="H6" i="4"/>
  <c r="H7" i="4"/>
  <c r="H8" i="4"/>
  <c r="H9" i="4"/>
  <c r="H10" i="4"/>
  <c r="H11" i="4"/>
  <c r="H12" i="4"/>
  <c r="H13" i="4"/>
  <c r="H14" i="4"/>
  <c r="C11" i="3"/>
  <c r="E11" i="3" s="1"/>
  <c r="C15" i="3"/>
  <c r="E15" i="3" s="1"/>
  <c r="C14" i="3"/>
  <c r="E14" i="3" s="1"/>
  <c r="C13" i="3"/>
  <c r="E13" i="3" s="1"/>
  <c r="C12" i="3"/>
  <c r="E12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K13" i="4" l="1"/>
  <c r="I13" i="4"/>
  <c r="J13" i="4" s="1"/>
  <c r="K11" i="4"/>
  <c r="I11" i="4"/>
  <c r="J11" i="4" s="1"/>
  <c r="K9" i="4"/>
  <c r="I9" i="4"/>
  <c r="J9" i="4" s="1"/>
  <c r="K7" i="4"/>
  <c r="I7" i="4"/>
  <c r="J7" i="4" s="1"/>
  <c r="K5" i="4"/>
  <c r="I5" i="4"/>
  <c r="J5" i="4" s="1"/>
  <c r="K14" i="4"/>
  <c r="I14" i="4"/>
  <c r="J14" i="4" s="1"/>
  <c r="K12" i="4"/>
  <c r="I12" i="4"/>
  <c r="J12" i="4" s="1"/>
  <c r="K10" i="4"/>
  <c r="I10" i="4"/>
  <c r="J10" i="4" s="1"/>
  <c r="K8" i="4"/>
  <c r="I8" i="4"/>
  <c r="J8" i="4" s="1"/>
  <c r="K6" i="4"/>
  <c r="I6" i="4"/>
  <c r="J6" i="4" s="1"/>
  <c r="K4" i="4"/>
  <c r="I4" i="4"/>
  <c r="J4" i="4" s="1"/>
  <c r="H11" i="3"/>
  <c r="I11" i="3" s="1"/>
  <c r="J11" i="3" s="1"/>
  <c r="K11" i="3"/>
  <c r="H4" i="3"/>
  <c r="H5" i="3"/>
  <c r="H6" i="3"/>
  <c r="H7" i="3"/>
  <c r="H8" i="3"/>
  <c r="H9" i="3"/>
  <c r="H10" i="3"/>
  <c r="H12" i="3"/>
  <c r="H13" i="3"/>
  <c r="H14" i="3"/>
  <c r="H15" i="3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K15" i="3" l="1"/>
  <c r="I15" i="3"/>
  <c r="J15" i="3" s="1"/>
  <c r="K13" i="3"/>
  <c r="I13" i="3"/>
  <c r="J13" i="3" s="1"/>
  <c r="K10" i="3"/>
  <c r="I10" i="3"/>
  <c r="J10" i="3" s="1"/>
  <c r="K8" i="3"/>
  <c r="I8" i="3"/>
  <c r="J8" i="3" s="1"/>
  <c r="K6" i="3"/>
  <c r="I6" i="3"/>
  <c r="J6" i="3" s="1"/>
  <c r="K4" i="3"/>
  <c r="I4" i="3"/>
  <c r="J4" i="3" s="1"/>
  <c r="K14" i="3"/>
  <c r="I14" i="3"/>
  <c r="J14" i="3" s="1"/>
  <c r="K12" i="3"/>
  <c r="I12" i="3"/>
  <c r="J12" i="3" s="1"/>
  <c r="K9" i="3"/>
  <c r="I9" i="3"/>
  <c r="J9" i="3" s="1"/>
  <c r="K7" i="3"/>
  <c r="I7" i="3"/>
  <c r="J7" i="3" s="1"/>
  <c r="K5" i="3"/>
  <c r="I5" i="3"/>
  <c r="J5" i="3" s="1"/>
  <c r="H5" i="2"/>
  <c r="H6" i="2"/>
  <c r="H7" i="2"/>
  <c r="H8" i="2"/>
  <c r="H9" i="2"/>
  <c r="H11" i="2"/>
  <c r="H12" i="2"/>
  <c r="H13" i="2"/>
  <c r="H14" i="2"/>
  <c r="H4" i="2"/>
  <c r="H10" i="2"/>
  <c r="C15" i="1"/>
  <c r="H15" i="1" s="1"/>
  <c r="K15" i="1" s="1"/>
  <c r="C14" i="1"/>
  <c r="H14" i="1" s="1"/>
  <c r="K14" i="1" s="1"/>
  <c r="C13" i="1"/>
  <c r="H13" i="1" s="1"/>
  <c r="K13" i="1" s="1"/>
  <c r="C12" i="1"/>
  <c r="H12" i="1" s="1"/>
  <c r="K12" i="1" s="1"/>
  <c r="C11" i="1"/>
  <c r="H11" i="1" s="1"/>
  <c r="K11" i="1" s="1"/>
  <c r="C10" i="1"/>
  <c r="H10" i="1" s="1"/>
  <c r="K10" i="1" s="1"/>
  <c r="C9" i="1"/>
  <c r="H9" i="1" s="1"/>
  <c r="K9" i="1" s="1"/>
  <c r="C8" i="1"/>
  <c r="H8" i="1" s="1"/>
  <c r="K8" i="1" s="1"/>
  <c r="C7" i="1"/>
  <c r="H7" i="1" s="1"/>
  <c r="K7" i="1" s="1"/>
  <c r="C6" i="1"/>
  <c r="H6" i="1" s="1"/>
  <c r="K6" i="1" s="1"/>
  <c r="C5" i="1"/>
  <c r="H5" i="1" s="1"/>
  <c r="K5" i="1" s="1"/>
  <c r="C4" i="1"/>
  <c r="H4" i="1" s="1"/>
  <c r="K4" i="1" s="1"/>
  <c r="K14" i="2" l="1"/>
  <c r="I14" i="2"/>
  <c r="J14" i="2" s="1"/>
  <c r="K12" i="2"/>
  <c r="I12" i="2"/>
  <c r="J12" i="2" s="1"/>
  <c r="K9" i="2"/>
  <c r="I9" i="2"/>
  <c r="J9" i="2" s="1"/>
  <c r="K7" i="2"/>
  <c r="I7" i="2"/>
  <c r="J7" i="2" s="1"/>
  <c r="K6" i="2"/>
  <c r="I6" i="2"/>
  <c r="J6" i="2" s="1"/>
  <c r="K10" i="2"/>
  <c r="I10" i="2"/>
  <c r="J10" i="2" s="1"/>
  <c r="K4" i="2"/>
  <c r="I4" i="2"/>
  <c r="J4" i="2" s="1"/>
  <c r="K13" i="2"/>
  <c r="I13" i="2"/>
  <c r="J13" i="2" s="1"/>
  <c r="K11" i="2"/>
  <c r="I11" i="2"/>
  <c r="J11" i="2" s="1"/>
  <c r="K8" i="2"/>
  <c r="I8" i="2"/>
  <c r="J8" i="2" s="1"/>
  <c r="K5" i="2"/>
  <c r="I5" i="2"/>
  <c r="J5" i="2" s="1"/>
  <c r="E4" i="1"/>
  <c r="E5" i="1"/>
  <c r="E6" i="1"/>
  <c r="E7" i="1"/>
  <c r="E8" i="1"/>
  <c r="E9" i="1"/>
  <c r="E10" i="1"/>
  <c r="E11" i="1"/>
  <c r="E12" i="1"/>
  <c r="E13" i="1"/>
  <c r="E14" i="1"/>
  <c r="E15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</calcChain>
</file>

<file path=xl/sharedStrings.xml><?xml version="1.0" encoding="utf-8"?>
<sst xmlns="http://schemas.openxmlformats.org/spreadsheetml/2006/main" count="117" uniqueCount="33">
  <si>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</si>
  <si>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</si>
  <si>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</si>
  <si>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</si>
  <si>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</si>
  <si>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</si>
  <si>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</si>
  <si>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</si>
  <si>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</si>
  <si>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Ahora 12 y 12 Naranja:</t>
  </si>
  <si>
    <t>EFECTIVO</t>
  </si>
  <si>
    <t>Bajo mesada Arco 1,40</t>
  </si>
  <si>
    <t>Placard Base 3 Ptas Abrir</t>
  </si>
  <si>
    <t>Placard Base 4 Ptas Abrir</t>
  </si>
  <si>
    <t>Mesa de Luz</t>
  </si>
  <si>
    <t>Arcón Multifunción</t>
  </si>
  <si>
    <t>Respaldo con Gaveta 2 Plazas y medias</t>
  </si>
  <si>
    <t>Cucheta Funcional (tricheta)</t>
  </si>
  <si>
    <t>Centro TV 558</t>
  </si>
  <si>
    <t>Biblioteca Puertas Bajas</t>
  </si>
  <si>
    <t>Librero 5 Niveles</t>
  </si>
  <si>
    <t>Mueble Para Microondas Cód. 3045</t>
  </si>
  <si>
    <t>Gabinete Funcional</t>
  </si>
  <si>
    <t>Platinum: R.I.</t>
  </si>
  <si>
    <t>Gabinete Funcional 2 Puertas Cód. 3092</t>
  </si>
  <si>
    <t>Placard Base 3 Ptas Abrir Cód.913</t>
  </si>
  <si>
    <t>Placard Base 4 Ptas Abrir Cód.914</t>
  </si>
  <si>
    <t>Mesa de Luz Cód. 962</t>
  </si>
  <si>
    <t>Arcón Multifunción Cód.2606</t>
  </si>
  <si>
    <t>Librero 5 Niveles Cód. 9013</t>
  </si>
  <si>
    <t>Biblioteca Puertas Altas</t>
  </si>
  <si>
    <t xml:space="preserve">Zapatero </t>
  </si>
  <si>
    <t>Cajonera con Ruedas 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</si>
</sst>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2C0A]\ * #,##0.00_-;\-[$$-2C0A]\ * #,##0.00_-;_-[$$-2C0A]\ * &quot;-&quot;??_-;_-@_-"/>
    <numFmt numFmtId="165" formatCode="&quot;$&quot;\ #,##0.00"/>
    <numFmt numFmtId="166" formatCode="&quot;$&quot;\ #,##0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zoomScale="82" zoomScaleNormal="82" workbookViewId="0">
      <selection activeCell="P27" sqref="P27"/>
    </sheetView>
  </sheetViews>
  <sheetFormatPr baseColWidth="10" defaultRowHeight="15" x14ac:dyDescent="0.25"/>
  <cols>
    <col min="1" max="1" width="54" style="4" bestFit="1" customWidth="1"/>
    <col min="2" max="3" width="12.7109375" style="4" hidden="1" customWidth="1"/>
    <col min="4" max="4" width="16.5703125" style="4" hidden="1" customWidth="1"/>
    <col min="5" max="5" width="22.85546875" style="4" hidden="1" customWidth="1"/>
    <col min="6" max="6" width="12.28515625" style="4" hidden="1" customWidth="1"/>
    <col min="7" max="7" width="13.7109375" style="4" hidden="1" customWidth="1"/>
    <col min="8" max="8" width="19.7109375" style="4" hidden="1" customWidth="1"/>
    <col min="9" max="9" width="14.42578125" style="4" hidden="1" customWidth="1"/>
    <col min="10" max="10" width="15.85546875" style="4" customWidth="1"/>
    <col min="11" max="11" width="10.5703125" style="4" bestFit="1" customWidth="1"/>
    <col min="12" max="13" width="11.42578125" style="4" customWidth="1"/>
    <col min="14" max="16384" width="11.42578125" style="4"/>
  </cols>
  <sheetData>
    <row r="1" spans="1:11" ht="15.75" x14ac:dyDescent="0.25">
      <c r="A1" s="1" t="s">
        <v>23</v>
      </c>
      <c r="B1" s="2"/>
      <c r="C1" s="2"/>
      <c r="D1" s="2"/>
      <c r="E1" s="2"/>
      <c r="F1" s="2"/>
      <c r="G1" s="2"/>
      <c r="H1" s="2"/>
      <c r="I1" s="2"/>
      <c r="J1" s="3"/>
    </row>
    <row r="2" spans="1:11" ht="30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</row>
    <row r="3" spans="1:11" hidden="1" x14ac:dyDescent="0.25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25">
      <c r="A4" s="7" t="s">
        <v>12</v>
      </c>
      <c r="B4" s="8">
        <v>2465</v>
      </c>
      <c r="C4" s="7">
        <f t="shared" ref="C4:C15" si="0">B4*$C$3</f>
        <v>2982.65</v>
      </c>
      <c r="D4" s="7">
        <v>1.3</v>
      </c>
      <c r="E4" s="9">
        <f t="shared" ref="E4:E15" si="1">C4*D4</f>
        <v>3877.4450000000002</v>
      </c>
      <c r="F4" s="7">
        <v>1.7</v>
      </c>
      <c r="G4" s="7">
        <v>1.8</v>
      </c>
      <c r="H4" s="10">
        <f t="shared" ref="H4:H15" si="2">C4*F4*G4</f>
        <v>9126.9089999999997</v>
      </c>
      <c r="I4" s="11">
        <f t="shared" ref="I4:I15" si="3">H4/$I$3</f>
        <v>760.57574999999997</v>
      </c>
      <c r="J4" s="11">
        <f>I4*$J$3</f>
        <v>646.48938749999991</v>
      </c>
      <c r="K4" s="12">
        <f t="shared" ref="K4:K15" si="4">H4*$K$3</f>
        <v>5065.4344950000004</v>
      </c>
    </row>
    <row r="5" spans="1:11" x14ac:dyDescent="0.25">
      <c r="A5" s="7" t="s">
        <v>13</v>
      </c>
      <c r="B5" s="8">
        <v>3027</v>
      </c>
      <c r="C5" s="7">
        <f t="shared" si="0"/>
        <v>3662.67</v>
      </c>
      <c r="D5" s="7">
        <v>1.3</v>
      </c>
      <c r="E5" s="9">
        <f t="shared" si="1"/>
        <v>4761.4710000000005</v>
      </c>
      <c r="F5" s="7">
        <v>1.7</v>
      </c>
      <c r="G5" s="7">
        <v>1.8</v>
      </c>
      <c r="H5" s="10">
        <f t="shared" si="2"/>
        <v>11207.770199999999</v>
      </c>
      <c r="I5" s="11">
        <f t="shared" si="3"/>
        <v>933.98084999999992</v>
      </c>
      <c r="J5" s="11">
        <f t="shared" ref="J5:J15" si="5">I5*$J$3</f>
        <v>793.88372249999986</v>
      </c>
      <c r="K5" s="12">
        <f t="shared" si="4"/>
        <v>6220.3124610000004</v>
      </c>
    </row>
    <row r="6" spans="1:11" x14ac:dyDescent="0.25">
      <c r="A6" s="7" t="s">
        <v>14</v>
      </c>
      <c r="B6" s="8">
        <v>896</v>
      </c>
      <c r="C6" s="7">
        <f t="shared" si="0"/>
        <v>1084.1599999999999</v>
      </c>
      <c r="D6" s="7">
        <v>1.3</v>
      </c>
      <c r="E6" s="9">
        <f t="shared" si="1"/>
        <v>1409.4079999999999</v>
      </c>
      <c r="F6" s="7">
        <v>1.7</v>
      </c>
      <c r="G6" s="7">
        <v>1.8</v>
      </c>
      <c r="H6" s="10">
        <f t="shared" si="2"/>
        <v>3317.5295999999994</v>
      </c>
      <c r="I6" s="11">
        <f t="shared" si="3"/>
        <v>276.46079999999995</v>
      </c>
      <c r="J6" s="11">
        <f t="shared" si="5"/>
        <v>234.99167999999995</v>
      </c>
      <c r="K6" s="12">
        <f t="shared" si="4"/>
        <v>1841.2289279999998</v>
      </c>
    </row>
    <row r="7" spans="1:11" x14ac:dyDescent="0.25">
      <c r="A7" s="7" t="s">
        <v>11</v>
      </c>
      <c r="B7" s="8">
        <v>2181</v>
      </c>
      <c r="C7" s="7">
        <f t="shared" si="0"/>
        <v>2639.0099999999998</v>
      </c>
      <c r="D7" s="7">
        <v>1.3</v>
      </c>
      <c r="E7" s="9">
        <f t="shared" si="1"/>
        <v>3430.7129999999997</v>
      </c>
      <c r="F7" s="7">
        <v>1.7</v>
      </c>
      <c r="G7" s="7">
        <v>1.8</v>
      </c>
      <c r="H7" s="10">
        <f t="shared" si="2"/>
        <v>8075.3705999999984</v>
      </c>
      <c r="I7" s="11">
        <f t="shared" si="3"/>
        <v>672.94754999999986</v>
      </c>
      <c r="J7" s="11">
        <f t="shared" si="5"/>
        <v>572.00541749999991</v>
      </c>
      <c r="K7" s="12">
        <f t="shared" si="4"/>
        <v>4481.8306829999992</v>
      </c>
    </row>
    <row r="8" spans="1:11" x14ac:dyDescent="0.25">
      <c r="A8" s="7" t="s">
        <v>15</v>
      </c>
      <c r="B8" s="8">
        <v>2440</v>
      </c>
      <c r="C8" s="7">
        <f t="shared" si="0"/>
        <v>2952.4</v>
      </c>
      <c r="D8" s="7">
        <v>1.3</v>
      </c>
      <c r="E8" s="9">
        <f t="shared" si="1"/>
        <v>3838.1200000000003</v>
      </c>
      <c r="F8" s="7">
        <v>1.7</v>
      </c>
      <c r="G8" s="7">
        <v>1.8</v>
      </c>
      <c r="H8" s="10">
        <f t="shared" si="2"/>
        <v>9034.344000000001</v>
      </c>
      <c r="I8" s="11">
        <f t="shared" si="3"/>
        <v>752.86200000000008</v>
      </c>
      <c r="J8" s="11">
        <f t="shared" si="5"/>
        <v>639.93270000000007</v>
      </c>
      <c r="K8" s="12">
        <f t="shared" si="4"/>
        <v>5014.0609200000008</v>
      </c>
    </row>
    <row r="9" spans="1:11" x14ac:dyDescent="0.25">
      <c r="A9" s="7" t="s">
        <v>16</v>
      </c>
      <c r="B9" s="8">
        <v>1228</v>
      </c>
      <c r="C9" s="7">
        <f t="shared" si="0"/>
        <v>1485.8799999999999</v>
      </c>
      <c r="D9" s="7">
        <v>1.3</v>
      </c>
      <c r="E9" s="9">
        <f t="shared" si="1"/>
        <v>1931.644</v>
      </c>
      <c r="F9" s="7">
        <v>1.7</v>
      </c>
      <c r="G9" s="7">
        <v>1.8</v>
      </c>
      <c r="H9" s="10">
        <f t="shared" si="2"/>
        <v>4546.7927999999993</v>
      </c>
      <c r="I9" s="11">
        <f t="shared" si="3"/>
        <v>378.89939999999996</v>
      </c>
      <c r="J9" s="11">
        <f t="shared" si="5"/>
        <v>322.06448999999998</v>
      </c>
      <c r="K9" s="12">
        <f t="shared" si="4"/>
        <v>2523.4700039999998</v>
      </c>
    </row>
    <row r="10" spans="1:11" x14ac:dyDescent="0.25">
      <c r="A10" s="7" t="s">
        <v>17</v>
      </c>
      <c r="B10" s="8">
        <v>5960</v>
      </c>
      <c r="C10" s="7">
        <f t="shared" si="0"/>
        <v>7211.5999999999995</v>
      </c>
      <c r="D10" s="7">
        <v>1.3</v>
      </c>
      <c r="E10" s="9">
        <f t="shared" si="1"/>
        <v>9375.08</v>
      </c>
      <c r="F10" s="7">
        <v>1.7</v>
      </c>
      <c r="G10" s="7">
        <v>1.8</v>
      </c>
      <c r="H10" s="10">
        <f t="shared" si="2"/>
        <v>22067.495999999999</v>
      </c>
      <c r="I10" s="11">
        <f t="shared" si="3"/>
        <v>1838.9579999999999</v>
      </c>
      <c r="J10" s="11">
        <f t="shared" si="5"/>
        <v>1563.1142999999997</v>
      </c>
      <c r="K10" s="12">
        <f t="shared" si="4"/>
        <v>12247.460280000001</v>
      </c>
    </row>
    <row r="11" spans="1:11" x14ac:dyDescent="0.25">
      <c r="A11" s="2" t="s">
        <v>18</v>
      </c>
      <c r="B11" s="13">
        <v>4318</v>
      </c>
      <c r="C11" s="7">
        <f t="shared" si="0"/>
        <v>5224.78</v>
      </c>
      <c r="D11" s="7">
        <v>1.3</v>
      </c>
      <c r="E11" s="9">
        <f t="shared" si="1"/>
        <v>6792.2139999999999</v>
      </c>
      <c r="F11" s="7">
        <v>1.7</v>
      </c>
      <c r="G11" s="7">
        <v>1.8</v>
      </c>
      <c r="H11" s="14">
        <f t="shared" si="2"/>
        <v>15987.826800000001</v>
      </c>
      <c r="I11" s="15">
        <f t="shared" si="3"/>
        <v>1332.3189</v>
      </c>
      <c r="J11" s="11">
        <f t="shared" si="5"/>
        <v>1132.471065</v>
      </c>
      <c r="K11" s="12">
        <f t="shared" si="4"/>
        <v>8873.2438740000016</v>
      </c>
    </row>
    <row r="12" spans="1:11" x14ac:dyDescent="0.25">
      <c r="A12" s="2" t="s">
        <v>19</v>
      </c>
      <c r="B12" s="13">
        <v>2701</v>
      </c>
      <c r="C12" s="7">
        <f t="shared" si="0"/>
        <v>3268.21</v>
      </c>
      <c r="D12" s="7">
        <v>1.3</v>
      </c>
      <c r="E12" s="9">
        <f t="shared" si="1"/>
        <v>4248.6729999999998</v>
      </c>
      <c r="F12" s="7">
        <v>1.7</v>
      </c>
      <c r="G12" s="7">
        <v>1.8</v>
      </c>
      <c r="H12" s="14">
        <f t="shared" si="2"/>
        <v>10000.722600000001</v>
      </c>
      <c r="I12" s="15">
        <f t="shared" si="3"/>
        <v>833.39355000000012</v>
      </c>
      <c r="J12" s="11">
        <f t="shared" si="5"/>
        <v>708.38451750000013</v>
      </c>
      <c r="K12" s="12">
        <f t="shared" si="4"/>
        <v>5550.4010430000008</v>
      </c>
    </row>
    <row r="13" spans="1:11" x14ac:dyDescent="0.25">
      <c r="A13" s="2" t="s">
        <v>20</v>
      </c>
      <c r="B13" s="13">
        <v>1125</v>
      </c>
      <c r="C13" s="2">
        <f t="shared" si="0"/>
        <v>1361.25</v>
      </c>
      <c r="D13" s="7">
        <v>1.3</v>
      </c>
      <c r="E13" s="9">
        <f t="shared" si="1"/>
        <v>1769.625</v>
      </c>
      <c r="F13" s="7">
        <v>1.7</v>
      </c>
      <c r="G13" s="7">
        <v>1.8</v>
      </c>
      <c r="H13" s="14">
        <f t="shared" si="2"/>
        <v>4165.4250000000002</v>
      </c>
      <c r="I13" s="15">
        <f t="shared" si="3"/>
        <v>347.11875000000003</v>
      </c>
      <c r="J13" s="11">
        <f t="shared" si="5"/>
        <v>295.05093750000003</v>
      </c>
      <c r="K13" s="12">
        <f t="shared" si="4"/>
        <v>2311.8108750000001</v>
      </c>
    </row>
    <row r="14" spans="1:11" x14ac:dyDescent="0.25">
      <c r="A14" s="2" t="s">
        <v>21</v>
      </c>
      <c r="B14" s="13">
        <v>2237</v>
      </c>
      <c r="C14" s="2">
        <f t="shared" si="0"/>
        <v>2706.77</v>
      </c>
      <c r="D14" s="7">
        <v>1.3</v>
      </c>
      <c r="E14" s="9">
        <f t="shared" si="1"/>
        <v>3518.8009999999999</v>
      </c>
      <c r="F14" s="7">
        <v>1.7</v>
      </c>
      <c r="G14" s="7">
        <v>1.8</v>
      </c>
      <c r="H14" s="14">
        <f t="shared" si="2"/>
        <v>8282.7162000000008</v>
      </c>
      <c r="I14" s="15">
        <f t="shared" si="3"/>
        <v>690.22635000000002</v>
      </c>
      <c r="J14" s="11">
        <f t="shared" si="5"/>
        <v>586.69239749999997</v>
      </c>
      <c r="K14" s="12">
        <f t="shared" si="4"/>
        <v>4596.9074910000008</v>
      </c>
    </row>
    <row r="15" spans="1:11" x14ac:dyDescent="0.25">
      <c r="A15" s="2" t="s">
        <v>22</v>
      </c>
      <c r="B15" s="13">
        <v>1644</v>
      </c>
      <c r="C15" s="2">
        <f t="shared" si="0"/>
        <v>1989.24</v>
      </c>
      <c r="D15" s="7">
        <v>1.3</v>
      </c>
      <c r="E15" s="9">
        <f t="shared" si="1"/>
        <v>2586.0120000000002</v>
      </c>
      <c r="F15" s="7">
        <v>1.7</v>
      </c>
      <c r="G15" s="7">
        <v>1.8</v>
      </c>
      <c r="H15" s="14">
        <f t="shared" si="2"/>
        <v>6087.0744000000004</v>
      </c>
      <c r="I15" s="15">
        <f t="shared" si="3"/>
        <v>507.25620000000004</v>
      </c>
      <c r="J15" s="11">
        <f t="shared" si="5"/>
        <v>431.16777000000002</v>
      </c>
      <c r="K15" s="12">
        <f t="shared" si="4"/>
        <v>3378.3262920000006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4"/>
  <sheetViews>
    <sheetView zoomScale="82" zoomScaleNormal="82" workbookViewId="0">
      <selection activeCell="A13" sqref="A13"/>
    </sheetView>
  </sheetViews>
  <sheetFormatPr baseColWidth="10" defaultRowHeight="15" x14ac:dyDescent="0.25"/>
  <cols>
    <col min="1" max="1" width="39.28515625" style="4" bestFit="1" customWidth="1"/>
    <col min="2" max="2" width="12.7109375" style="4" hidden="1" customWidth="1"/>
    <col min="3" max="3" width="11.5703125" style="4" hidden="1" customWidth="1"/>
    <col min="4" max="4" width="16.5703125" style="4" hidden="1" customWidth="1"/>
    <col min="5" max="5" width="22.85546875" style="4" hidden="1" customWidth="1"/>
    <col min="6" max="6" width="12.28515625" style="4" hidden="1" customWidth="1"/>
    <col min="7" max="7" width="13.7109375" style="4" hidden="1" customWidth="1"/>
    <col min="8" max="8" width="19.7109375" style="4" hidden="1" customWidth="1"/>
    <col min="9" max="9" width="14.42578125" style="4" hidden="1" customWidth="1"/>
    <col min="10" max="10" width="15.85546875" style="4" customWidth="1"/>
    <col min="11" max="11" width="10.5703125" style="4" bestFit="1" customWidth="1"/>
    <col min="12" max="13" width="11.42578125" style="4" customWidth="1"/>
    <col min="14" max="16384" width="11.42578125" style="4"/>
  </cols>
  <sheetData>
    <row r="1" spans="1:11" ht="15.75" x14ac:dyDescent="0.25">
      <c r="A1" s="1" t="s">
        <v>23</v>
      </c>
      <c r="B1" s="2"/>
      <c r="C1" s="2"/>
      <c r="D1" s="2"/>
      <c r="E1" s="2"/>
      <c r="F1" s="2"/>
      <c r="G1" s="2"/>
      <c r="H1" s="2"/>
      <c r="I1" s="2"/>
      <c r="J1" s="3"/>
    </row>
    <row r="2" spans="1:11" ht="30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</row>
    <row r="3" spans="1:11" hidden="1" x14ac:dyDescent="0.25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25">
      <c r="A4" s="7" t="s">
        <v>25</v>
      </c>
      <c r="B4" s="8">
        <v>2885</v>
      </c>
      <c r="C4" s="7">
        <f t="shared" ref="C4:C14" si="0">B4*$C$3</f>
        <v>3490.85</v>
      </c>
      <c r="D4" s="7">
        <v>1.3</v>
      </c>
      <c r="E4" s="9">
        <f t="shared" ref="E4:E14" si="1">C4*D4</f>
        <v>4538.1050000000005</v>
      </c>
      <c r="F4" s="7">
        <v>1.7</v>
      </c>
      <c r="G4" s="7">
        <v>1.8</v>
      </c>
      <c r="H4" s="10">
        <f t="shared" ref="H4:H14" si="2">C4*F4*G4</f>
        <v>10682.001</v>
      </c>
      <c r="I4" s="11">
        <f t="shared" ref="I4:I14" si="3">H4/$I$3</f>
        <v>890.16674999999998</v>
      </c>
      <c r="J4" s="11">
        <f>I4*$J$3</f>
        <v>756.64173749999998</v>
      </c>
      <c r="K4" s="12">
        <f t="shared" ref="K4:K14" si="4">H4*$K$3</f>
        <v>5928.5105550000007</v>
      </c>
    </row>
    <row r="5" spans="1:11" x14ac:dyDescent="0.25">
      <c r="A5" s="7" t="s">
        <v>26</v>
      </c>
      <c r="B5" s="8">
        <v>3542</v>
      </c>
      <c r="C5" s="7">
        <f t="shared" si="0"/>
        <v>4285.82</v>
      </c>
      <c r="D5" s="7">
        <v>1.3</v>
      </c>
      <c r="E5" s="9">
        <f t="shared" si="1"/>
        <v>5571.5659999999998</v>
      </c>
      <c r="F5" s="7">
        <v>1.7</v>
      </c>
      <c r="G5" s="7">
        <v>1.8</v>
      </c>
      <c r="H5" s="10">
        <f t="shared" si="2"/>
        <v>13114.609199999999</v>
      </c>
      <c r="I5" s="11">
        <f t="shared" si="3"/>
        <v>1092.8841</v>
      </c>
      <c r="J5" s="11">
        <f t="shared" ref="J5:J14" si="5">I5*$J$3</f>
        <v>928.95148499999993</v>
      </c>
      <c r="K5" s="12">
        <f t="shared" si="4"/>
        <v>7278.6081059999997</v>
      </c>
    </row>
    <row r="6" spans="1:11" x14ac:dyDescent="0.25">
      <c r="A6" s="7" t="s">
        <v>27</v>
      </c>
      <c r="B6" s="8">
        <v>1049</v>
      </c>
      <c r="C6" s="7">
        <f t="shared" si="0"/>
        <v>1269.29</v>
      </c>
      <c r="D6" s="7">
        <v>1.3</v>
      </c>
      <c r="E6" s="9">
        <f t="shared" si="1"/>
        <v>1650.077</v>
      </c>
      <c r="F6" s="7">
        <v>1.7</v>
      </c>
      <c r="G6" s="7">
        <v>1.8</v>
      </c>
      <c r="H6" s="10">
        <f t="shared" si="2"/>
        <v>3884.0273999999995</v>
      </c>
      <c r="I6" s="11">
        <f t="shared" si="3"/>
        <v>323.66894999999994</v>
      </c>
      <c r="J6" s="11">
        <f t="shared" si="5"/>
        <v>275.11860749999994</v>
      </c>
      <c r="K6" s="12">
        <f t="shared" si="4"/>
        <v>2155.6352069999998</v>
      </c>
    </row>
    <row r="7" spans="1:11" x14ac:dyDescent="0.25">
      <c r="A7" s="7" t="s">
        <v>28</v>
      </c>
      <c r="B7" s="8">
        <v>2831</v>
      </c>
      <c r="C7" s="7">
        <f t="shared" si="0"/>
        <v>3425.5099999999998</v>
      </c>
      <c r="D7" s="7">
        <v>1.3</v>
      </c>
      <c r="E7" s="9">
        <f t="shared" si="1"/>
        <v>4453.1629999999996</v>
      </c>
      <c r="F7" s="7">
        <v>1.7</v>
      </c>
      <c r="G7" s="7">
        <v>1.8</v>
      </c>
      <c r="H7" s="10">
        <f t="shared" si="2"/>
        <v>10482.060599999999</v>
      </c>
      <c r="I7" s="11">
        <f t="shared" si="3"/>
        <v>873.50504999999987</v>
      </c>
      <c r="J7" s="11">
        <f t="shared" si="5"/>
        <v>742.47929249999981</v>
      </c>
      <c r="K7" s="12">
        <f t="shared" si="4"/>
        <v>5817.5436330000002</v>
      </c>
    </row>
    <row r="8" spans="1:11" x14ac:dyDescent="0.25">
      <c r="A8" s="7" t="s">
        <v>16</v>
      </c>
      <c r="B8" s="8">
        <v>1437</v>
      </c>
      <c r="C8" s="7">
        <f t="shared" si="0"/>
        <v>1738.77</v>
      </c>
      <c r="D8" s="7">
        <v>1.3</v>
      </c>
      <c r="E8" s="9">
        <f t="shared" si="1"/>
        <v>2260.4009999999998</v>
      </c>
      <c r="F8" s="7">
        <v>1.7</v>
      </c>
      <c r="G8" s="7">
        <v>1.8</v>
      </c>
      <c r="H8" s="10">
        <f t="shared" si="2"/>
        <v>5320.6361999999999</v>
      </c>
      <c r="I8" s="11">
        <f t="shared" si="3"/>
        <v>443.38634999999999</v>
      </c>
      <c r="J8" s="11">
        <f t="shared" si="5"/>
        <v>376.87839750000001</v>
      </c>
      <c r="K8" s="12">
        <f t="shared" si="4"/>
        <v>2952.9530910000003</v>
      </c>
    </row>
    <row r="9" spans="1:11" x14ac:dyDescent="0.25">
      <c r="A9" s="7" t="s">
        <v>17</v>
      </c>
      <c r="B9" s="8">
        <v>6974</v>
      </c>
      <c r="C9" s="7">
        <f t="shared" si="0"/>
        <v>8438.5399999999991</v>
      </c>
      <c r="D9" s="7">
        <v>1.3</v>
      </c>
      <c r="E9" s="9">
        <f t="shared" si="1"/>
        <v>10970.101999999999</v>
      </c>
      <c r="F9" s="7">
        <v>1.7</v>
      </c>
      <c r="G9" s="7">
        <v>1.8</v>
      </c>
      <c r="H9" s="10">
        <f t="shared" si="2"/>
        <v>25821.932399999998</v>
      </c>
      <c r="I9" s="11">
        <f t="shared" si="3"/>
        <v>2151.8276999999998</v>
      </c>
      <c r="J9" s="11">
        <f t="shared" si="5"/>
        <v>1829.0535449999998</v>
      </c>
      <c r="K9" s="12">
        <f t="shared" si="4"/>
        <v>14331.172482</v>
      </c>
    </row>
    <row r="10" spans="1:11" x14ac:dyDescent="0.25">
      <c r="A10" s="2" t="s">
        <v>18</v>
      </c>
      <c r="B10" s="13">
        <v>5009</v>
      </c>
      <c r="C10" s="7">
        <f t="shared" si="0"/>
        <v>6060.8899999999994</v>
      </c>
      <c r="D10" s="7">
        <v>1.3</v>
      </c>
      <c r="E10" s="9">
        <f t="shared" si="1"/>
        <v>7879.1569999999992</v>
      </c>
      <c r="F10" s="7">
        <v>1.7</v>
      </c>
      <c r="G10" s="7">
        <v>1.8</v>
      </c>
      <c r="H10" s="14">
        <f t="shared" si="2"/>
        <v>18546.323399999997</v>
      </c>
      <c r="I10" s="15">
        <f t="shared" si="3"/>
        <v>1545.5269499999997</v>
      </c>
      <c r="J10" s="11">
        <f t="shared" si="5"/>
        <v>1313.6979074999997</v>
      </c>
      <c r="K10" s="12">
        <f t="shared" si="4"/>
        <v>10293.209487</v>
      </c>
    </row>
    <row r="11" spans="1:11" x14ac:dyDescent="0.25">
      <c r="A11" s="2" t="s">
        <v>19</v>
      </c>
      <c r="B11" s="13">
        <v>3689</v>
      </c>
      <c r="C11" s="7">
        <f t="shared" si="0"/>
        <v>4463.6899999999996</v>
      </c>
      <c r="D11" s="7">
        <v>1.3</v>
      </c>
      <c r="E11" s="9">
        <f t="shared" si="1"/>
        <v>5802.7969999999996</v>
      </c>
      <c r="F11" s="7">
        <v>1.7</v>
      </c>
      <c r="G11" s="7">
        <v>1.8</v>
      </c>
      <c r="H11" s="14">
        <f t="shared" si="2"/>
        <v>13658.891399999999</v>
      </c>
      <c r="I11" s="15">
        <f t="shared" si="3"/>
        <v>1138.2409499999999</v>
      </c>
      <c r="J11" s="11">
        <f t="shared" si="5"/>
        <v>967.50480749999986</v>
      </c>
      <c r="K11" s="12">
        <f t="shared" si="4"/>
        <v>7580.6847269999998</v>
      </c>
    </row>
    <row r="12" spans="1:11" x14ac:dyDescent="0.25">
      <c r="A12" s="2" t="s">
        <v>29</v>
      </c>
      <c r="B12" s="13">
        <v>1305</v>
      </c>
      <c r="C12" s="2">
        <f t="shared" si="0"/>
        <v>1579.05</v>
      </c>
      <c r="D12" s="7">
        <v>1.3</v>
      </c>
      <c r="E12" s="9">
        <f t="shared" si="1"/>
        <v>2052.7649999999999</v>
      </c>
      <c r="F12" s="7">
        <v>1.7</v>
      </c>
      <c r="G12" s="7">
        <v>1.8</v>
      </c>
      <c r="H12" s="14">
        <f t="shared" si="2"/>
        <v>4831.893</v>
      </c>
      <c r="I12" s="15">
        <f t="shared" si="3"/>
        <v>402.65775000000002</v>
      </c>
      <c r="J12" s="11">
        <f t="shared" si="5"/>
        <v>342.25908750000002</v>
      </c>
      <c r="K12" s="12">
        <f t="shared" si="4"/>
        <v>2681.7006150000002</v>
      </c>
    </row>
    <row r="13" spans="1:11" x14ac:dyDescent="0.25">
      <c r="A13" s="2" t="s">
        <v>21</v>
      </c>
      <c r="B13" s="13">
        <v>1678</v>
      </c>
      <c r="C13" s="2">
        <f t="shared" si="0"/>
        <v>2030.3799999999999</v>
      </c>
      <c r="D13" s="7">
        <v>1.3</v>
      </c>
      <c r="E13" s="9">
        <f t="shared" si="1"/>
        <v>2639.4940000000001</v>
      </c>
      <c r="F13" s="7">
        <v>1.7</v>
      </c>
      <c r="G13" s="7">
        <v>1.8</v>
      </c>
      <c r="H13" s="14">
        <f t="shared" si="2"/>
        <v>6212.9627999999993</v>
      </c>
      <c r="I13" s="15">
        <f t="shared" si="3"/>
        <v>517.74689999999998</v>
      </c>
      <c r="J13" s="11">
        <f t="shared" si="5"/>
        <v>440.08486499999998</v>
      </c>
      <c r="K13" s="12">
        <f t="shared" si="4"/>
        <v>3448.1943539999997</v>
      </c>
    </row>
    <row r="14" spans="1:11" x14ac:dyDescent="0.25">
      <c r="A14" s="2" t="s">
        <v>24</v>
      </c>
      <c r="B14" s="13">
        <v>1908</v>
      </c>
      <c r="C14" s="2">
        <f t="shared" si="0"/>
        <v>2308.6799999999998</v>
      </c>
      <c r="D14" s="7">
        <v>1.3</v>
      </c>
      <c r="E14" s="9">
        <f t="shared" si="1"/>
        <v>3001.2840000000001</v>
      </c>
      <c r="F14" s="7">
        <v>1.7</v>
      </c>
      <c r="G14" s="7">
        <v>1.8</v>
      </c>
      <c r="H14" s="14">
        <f t="shared" si="2"/>
        <v>7064.5607999999993</v>
      </c>
      <c r="I14" s="15">
        <f t="shared" si="3"/>
        <v>588.71339999999998</v>
      </c>
      <c r="J14" s="11">
        <f t="shared" si="5"/>
        <v>500.40638999999999</v>
      </c>
      <c r="K14" s="12">
        <f t="shared" si="4"/>
        <v>3920.831244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5"/>
  <sheetViews>
    <sheetView zoomScale="82" zoomScaleNormal="82" workbookViewId="0">
      <selection activeCell="U17" sqref="U17"/>
    </sheetView>
  </sheetViews>
  <sheetFormatPr baseColWidth="10" defaultRowHeight="15" x14ac:dyDescent="0.25"/>
  <cols>
    <col min="1" max="1" width="39.28515625" style="4" customWidth="1"/>
    <col min="2" max="2" width="12.7109375" style="4" hidden="1" customWidth="1"/>
    <col min="3" max="3" width="11.5703125" style="4" hidden="1" customWidth="1"/>
    <col min="4" max="4" width="16.5703125" style="4" hidden="1" customWidth="1"/>
    <col min="5" max="5" width="22.85546875" style="4" hidden="1" customWidth="1"/>
    <col min="6" max="6" width="12.28515625" style="4" hidden="1" customWidth="1"/>
    <col min="7" max="7" width="13.7109375" style="4" hidden="1" customWidth="1"/>
    <col min="8" max="8" width="19.7109375" style="4" hidden="1" customWidth="1"/>
    <col min="9" max="9" width="14.42578125" style="4" hidden="1" customWidth="1"/>
    <col min="10" max="10" width="15.85546875" style="4" customWidth="1"/>
    <col min="11" max="11" width="10.5703125" style="4" bestFit="1" customWidth="1"/>
    <col min="12" max="13" width="11.42578125" style="4" customWidth="1"/>
    <col min="14" max="16384" width="11.42578125" style="4"/>
  </cols>
  <sheetData>
    <row r="1" spans="1:11" ht="15.75" x14ac:dyDescent="0.25">
      <c r="A1" s="1" t="s">
        <v>23</v>
      </c>
      <c r="B1" s="2"/>
      <c r="C1" s="2"/>
      <c r="D1" s="2"/>
      <c r="E1" s="2"/>
      <c r="F1" s="2"/>
      <c r="G1" s="2"/>
      <c r="H1" s="2"/>
      <c r="I1" s="2"/>
      <c r="J1" s="3"/>
    </row>
    <row r="2" spans="1:11" ht="30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</row>
    <row r="3" spans="1:11" hidden="1" x14ac:dyDescent="0.25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25">
      <c r="A4" s="7" t="s">
        <v>25</v>
      </c>
      <c r="B4" s="8">
        <v>3095</v>
      </c>
      <c r="C4" s="7">
        <f t="shared" ref="C4:C15" si="0">B4*$C$3</f>
        <v>3744.95</v>
      </c>
      <c r="D4" s="7">
        <v>1.3</v>
      </c>
      <c r="E4" s="9">
        <f t="shared" ref="E4:E15" si="1">C4*D4</f>
        <v>4868.4349999999995</v>
      </c>
      <c r="F4" s="7">
        <v>1.6</v>
      </c>
      <c r="G4" s="7">
        <v>1.8</v>
      </c>
      <c r="H4" s="10">
        <f t="shared" ref="H4:H15" si="2">C4*F4*G4</f>
        <v>10785.456</v>
      </c>
      <c r="I4" s="11">
        <f t="shared" ref="I4:I15" si="3">H4/$I$3</f>
        <v>898.78800000000001</v>
      </c>
      <c r="J4" s="11">
        <f>I4*$J$3</f>
        <v>763.96979999999996</v>
      </c>
      <c r="K4" s="12">
        <f t="shared" ref="K4:K15" si="4">H4*$K$3</f>
        <v>5985.9280800000006</v>
      </c>
    </row>
    <row r="5" spans="1:11" x14ac:dyDescent="0.25">
      <c r="A5" s="7" t="s">
        <v>26</v>
      </c>
      <c r="B5" s="8">
        <v>3810</v>
      </c>
      <c r="C5" s="7">
        <f t="shared" si="0"/>
        <v>4610.0999999999995</v>
      </c>
      <c r="D5" s="7">
        <v>1.3</v>
      </c>
      <c r="E5" s="9">
        <f t="shared" si="1"/>
        <v>5993.1299999999992</v>
      </c>
      <c r="F5" s="7">
        <v>1.6</v>
      </c>
      <c r="G5" s="7">
        <v>1.8</v>
      </c>
      <c r="H5" s="10">
        <f t="shared" si="2"/>
        <v>13277.088</v>
      </c>
      <c r="I5" s="11">
        <f t="shared" si="3"/>
        <v>1106.424</v>
      </c>
      <c r="J5" s="11">
        <f t="shared" ref="J5:J15" si="5">I5*$J$3</f>
        <v>940.46039999999994</v>
      </c>
      <c r="K5" s="12">
        <f t="shared" si="4"/>
        <v>7368.7838400000001</v>
      </c>
    </row>
    <row r="6" spans="1:11" x14ac:dyDescent="0.25">
      <c r="A6" s="7" t="s">
        <v>27</v>
      </c>
      <c r="B6" s="8">
        <v>1107</v>
      </c>
      <c r="C6" s="7">
        <f t="shared" si="0"/>
        <v>1339.47</v>
      </c>
      <c r="D6" s="7">
        <v>1.3</v>
      </c>
      <c r="E6" s="9">
        <f t="shared" si="1"/>
        <v>1741.3110000000001</v>
      </c>
      <c r="F6" s="7">
        <v>1.7</v>
      </c>
      <c r="G6" s="7">
        <v>1.8</v>
      </c>
      <c r="H6" s="10">
        <f t="shared" si="2"/>
        <v>4098.7782000000007</v>
      </c>
      <c r="I6" s="11">
        <f t="shared" si="3"/>
        <v>341.56485000000004</v>
      </c>
      <c r="J6" s="11">
        <f t="shared" si="5"/>
        <v>290.33012250000002</v>
      </c>
      <c r="K6" s="12">
        <f t="shared" si="4"/>
        <v>2274.8219010000007</v>
      </c>
    </row>
    <row r="7" spans="1:11" x14ac:dyDescent="0.25">
      <c r="A7" s="7" t="s">
        <v>28</v>
      </c>
      <c r="B7" s="8">
        <v>3033</v>
      </c>
      <c r="C7" s="7">
        <f t="shared" si="0"/>
        <v>3669.93</v>
      </c>
      <c r="D7" s="7">
        <v>1.3</v>
      </c>
      <c r="E7" s="9">
        <f t="shared" si="1"/>
        <v>4770.9089999999997</v>
      </c>
      <c r="F7" s="7">
        <v>1.7</v>
      </c>
      <c r="G7" s="7">
        <v>1.8</v>
      </c>
      <c r="H7" s="10">
        <f t="shared" si="2"/>
        <v>11229.985799999999</v>
      </c>
      <c r="I7" s="11">
        <f t="shared" si="3"/>
        <v>935.83214999999984</v>
      </c>
      <c r="J7" s="11">
        <f t="shared" si="5"/>
        <v>795.45732749999979</v>
      </c>
      <c r="K7" s="12">
        <f t="shared" si="4"/>
        <v>6232.6421190000001</v>
      </c>
    </row>
    <row r="8" spans="1:11" x14ac:dyDescent="0.25">
      <c r="A8" s="7" t="s">
        <v>16</v>
      </c>
      <c r="B8" s="8">
        <v>1530</v>
      </c>
      <c r="C8" s="7">
        <f t="shared" si="0"/>
        <v>1851.3</v>
      </c>
      <c r="D8" s="7">
        <v>1.3</v>
      </c>
      <c r="E8" s="9">
        <f t="shared" si="1"/>
        <v>2406.69</v>
      </c>
      <c r="F8" s="7">
        <v>1.7</v>
      </c>
      <c r="G8" s="7">
        <v>1.8</v>
      </c>
      <c r="H8" s="10">
        <f t="shared" si="2"/>
        <v>5664.9780000000001</v>
      </c>
      <c r="I8" s="11">
        <f t="shared" si="3"/>
        <v>472.08150000000001</v>
      </c>
      <c r="J8" s="11">
        <f t="shared" si="5"/>
        <v>401.26927499999999</v>
      </c>
      <c r="K8" s="12">
        <f t="shared" si="4"/>
        <v>3144.0627900000004</v>
      </c>
    </row>
    <row r="9" spans="1:11" x14ac:dyDescent="0.25">
      <c r="A9" s="7" t="s">
        <v>17</v>
      </c>
      <c r="B9" s="8">
        <v>7481</v>
      </c>
      <c r="C9" s="7">
        <f t="shared" si="0"/>
        <v>9052.01</v>
      </c>
      <c r="D9" s="7">
        <v>1.3</v>
      </c>
      <c r="E9" s="9">
        <f t="shared" si="1"/>
        <v>11767.613000000001</v>
      </c>
      <c r="F9" s="7">
        <v>1.7</v>
      </c>
      <c r="G9" s="7">
        <v>1.8</v>
      </c>
      <c r="H9" s="10">
        <f t="shared" si="2"/>
        <v>27699.150600000001</v>
      </c>
      <c r="I9" s="11">
        <f t="shared" si="3"/>
        <v>2308.2625499999999</v>
      </c>
      <c r="J9" s="11">
        <f t="shared" si="5"/>
        <v>1962.0231674999998</v>
      </c>
      <c r="K9" s="12">
        <f t="shared" si="4"/>
        <v>15373.028583000001</v>
      </c>
    </row>
    <row r="10" spans="1:11" x14ac:dyDescent="0.25">
      <c r="A10" s="2" t="s">
        <v>18</v>
      </c>
      <c r="B10" s="13">
        <v>5009</v>
      </c>
      <c r="C10" s="7">
        <f t="shared" si="0"/>
        <v>6060.8899999999994</v>
      </c>
      <c r="D10" s="7">
        <v>1.3</v>
      </c>
      <c r="E10" s="9">
        <f t="shared" si="1"/>
        <v>7879.1569999999992</v>
      </c>
      <c r="F10" s="7">
        <v>1.7</v>
      </c>
      <c r="G10" s="7">
        <v>1.8</v>
      </c>
      <c r="H10" s="14">
        <f t="shared" si="2"/>
        <v>18546.323399999997</v>
      </c>
      <c r="I10" s="15">
        <f t="shared" si="3"/>
        <v>1545.5269499999997</v>
      </c>
      <c r="J10" s="11">
        <f t="shared" si="5"/>
        <v>1313.6979074999997</v>
      </c>
      <c r="K10" s="12">
        <f t="shared" si="4"/>
        <v>10293.209487</v>
      </c>
    </row>
    <row r="11" spans="1:11" x14ac:dyDescent="0.25">
      <c r="A11" s="2" t="s">
        <v>30</v>
      </c>
      <c r="B11" s="13">
        <v>3872</v>
      </c>
      <c r="C11" s="7">
        <f t="shared" si="0"/>
        <v>4685.12</v>
      </c>
      <c r="D11" s="7">
        <v>1.3</v>
      </c>
      <c r="E11" s="9">
        <f t="shared" ref="E11" si="6">C11*D11</f>
        <v>6090.6559999999999</v>
      </c>
      <c r="F11" s="7">
        <v>1.7</v>
      </c>
      <c r="G11" s="7">
        <v>1.8</v>
      </c>
      <c r="H11" s="10">
        <f t="shared" ref="H11" si="7">C11*F11*G11</f>
        <v>14336.467199999999</v>
      </c>
      <c r="I11" s="11">
        <f t="shared" ref="I11" si="8">H11/$I$3</f>
        <v>1194.7056</v>
      </c>
      <c r="J11" s="11">
        <f t="shared" ref="J11" si="9">I11*$J$3</f>
        <v>1015.4997599999999</v>
      </c>
      <c r="K11" s="12">
        <f t="shared" ref="K11" si="10">H11*$K$3</f>
        <v>7956.7392960000006</v>
      </c>
    </row>
    <row r="12" spans="1:11" x14ac:dyDescent="0.25">
      <c r="A12" s="2" t="s">
        <v>19</v>
      </c>
      <c r="B12" s="13">
        <v>3289</v>
      </c>
      <c r="C12" s="7">
        <f t="shared" si="0"/>
        <v>3979.69</v>
      </c>
      <c r="D12" s="7">
        <v>1.3</v>
      </c>
      <c r="E12" s="9">
        <f t="shared" si="1"/>
        <v>5173.5970000000007</v>
      </c>
      <c r="F12" s="7">
        <v>1.7</v>
      </c>
      <c r="G12" s="7">
        <v>1.8</v>
      </c>
      <c r="H12" s="14">
        <f t="shared" si="2"/>
        <v>12177.8514</v>
      </c>
      <c r="I12" s="15">
        <f t="shared" si="3"/>
        <v>1014.8209499999999</v>
      </c>
      <c r="J12" s="11">
        <f t="shared" si="5"/>
        <v>862.59780749999993</v>
      </c>
      <c r="K12" s="12">
        <f t="shared" si="4"/>
        <v>6758.7075270000005</v>
      </c>
    </row>
    <row r="13" spans="1:11" x14ac:dyDescent="0.25">
      <c r="A13" s="2" t="s">
        <v>29</v>
      </c>
      <c r="B13" s="13">
        <v>1401</v>
      </c>
      <c r="C13" s="2">
        <f t="shared" si="0"/>
        <v>1695.21</v>
      </c>
      <c r="D13" s="7">
        <v>1.3</v>
      </c>
      <c r="E13" s="9">
        <f t="shared" si="1"/>
        <v>2203.7730000000001</v>
      </c>
      <c r="F13" s="7">
        <v>1.7</v>
      </c>
      <c r="G13" s="7">
        <v>1.8</v>
      </c>
      <c r="H13" s="14">
        <f t="shared" si="2"/>
        <v>5187.3425999999999</v>
      </c>
      <c r="I13" s="15">
        <f t="shared" si="3"/>
        <v>432.27855</v>
      </c>
      <c r="J13" s="11">
        <f t="shared" si="5"/>
        <v>367.43676749999997</v>
      </c>
      <c r="K13" s="12">
        <f t="shared" si="4"/>
        <v>2878.9751430000001</v>
      </c>
    </row>
    <row r="14" spans="1:11" x14ac:dyDescent="0.25">
      <c r="A14" s="2" t="s">
        <v>21</v>
      </c>
      <c r="B14" s="13">
        <v>1678</v>
      </c>
      <c r="C14" s="2">
        <f t="shared" si="0"/>
        <v>2030.3799999999999</v>
      </c>
      <c r="D14" s="7">
        <v>1.3</v>
      </c>
      <c r="E14" s="9">
        <f t="shared" si="1"/>
        <v>2639.4940000000001</v>
      </c>
      <c r="F14" s="7">
        <v>1.7</v>
      </c>
      <c r="G14" s="7">
        <v>1.8</v>
      </c>
      <c r="H14" s="14">
        <f t="shared" si="2"/>
        <v>6212.9627999999993</v>
      </c>
      <c r="I14" s="15">
        <f t="shared" si="3"/>
        <v>517.74689999999998</v>
      </c>
      <c r="J14" s="11">
        <f t="shared" si="5"/>
        <v>440.08486499999998</v>
      </c>
      <c r="K14" s="12">
        <f t="shared" si="4"/>
        <v>3448.1943539999997</v>
      </c>
    </row>
    <row r="15" spans="1:11" x14ac:dyDescent="0.25">
      <c r="A15" s="2" t="s">
        <v>24</v>
      </c>
      <c r="B15" s="13">
        <v>2025</v>
      </c>
      <c r="C15" s="2">
        <f t="shared" si="0"/>
        <v>2450.25</v>
      </c>
      <c r="D15" s="7">
        <v>1.3</v>
      </c>
      <c r="E15" s="9">
        <f t="shared" si="1"/>
        <v>3185.3250000000003</v>
      </c>
      <c r="F15" s="7">
        <v>1.7</v>
      </c>
      <c r="G15" s="7">
        <v>1.8</v>
      </c>
      <c r="H15" s="14">
        <f t="shared" si="2"/>
        <v>7497.7650000000003</v>
      </c>
      <c r="I15" s="15">
        <f t="shared" si="3"/>
        <v>624.81375000000003</v>
      </c>
      <c r="J15" s="11">
        <f t="shared" si="5"/>
        <v>531.09168750000003</v>
      </c>
      <c r="K15" s="12">
        <f t="shared" si="4"/>
        <v>4161.259575000001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9FDD-F276-4733-B73B-57E95BCBB30B}">
  <sheetPr>
    <pageSetUpPr fitToPage="1"/>
  </sheetPr>
  <dimension ref="A1:K14"/>
  <sheetViews>
    <sheetView zoomScale="82" zoomScaleNormal="82" workbookViewId="0">
      <selection activeCell="O15" sqref="O15"/>
    </sheetView>
  </sheetViews>
  <sheetFormatPr baseColWidth="10" defaultRowHeight="15" x14ac:dyDescent="0.25"/>
  <cols>
    <col min="1" max="1" width="39.28515625" style="4" customWidth="1"/>
    <col min="2" max="2" width="12.7109375" style="4" hidden="1" customWidth="1"/>
    <col min="3" max="3" width="11.5703125" style="4" hidden="1" customWidth="1"/>
    <col min="4" max="4" width="16.5703125" style="4" hidden="1" customWidth="1"/>
    <col min="5" max="5" width="22.85546875" style="4" hidden="1" customWidth="1"/>
    <col min="6" max="6" width="12.28515625" style="4" hidden="1" customWidth="1"/>
    <col min="7" max="7" width="13.7109375" style="4" hidden="1" customWidth="1"/>
    <col min="8" max="8" width="19.7109375" style="4" hidden="1" customWidth="1"/>
    <col min="9" max="9" width="14.42578125" style="4" hidden="1" customWidth="1"/>
    <col min="10" max="10" width="15.85546875" style="4" customWidth="1"/>
    <col min="11" max="11" width="10.5703125" style="4" bestFit="1" customWidth="1"/>
    <col min="12" max="13" width="11.42578125" style="4" customWidth="1"/>
    <col min="14" max="16384" width="11.42578125" style="4"/>
  </cols>
  <sheetData>
    <row r="1" spans="1:11" ht="15.75" x14ac:dyDescent="0.25">
      <c r="A1" s="1" t="s">
        <v>23</v>
      </c>
      <c r="B1" s="2"/>
      <c r="C1" s="2"/>
      <c r="D1" s="2"/>
      <c r="E1" s="2"/>
      <c r="F1" s="2"/>
      <c r="G1" s="2"/>
      <c r="H1" s="2"/>
      <c r="I1" s="2"/>
      <c r="J1" s="3"/>
    </row>
    <row r="2" spans="1:11" ht="30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</row>
    <row r="3" spans="1:11" hidden="1" x14ac:dyDescent="0.25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25">
      <c r="A4" s="7" t="s">
        <v>25</v>
      </c>
      <c r="B4" s="8">
        <v>3361</v>
      </c>
      <c r="C4" s="7">
        <f t="shared" ref="C4:C14" si="0">B4*$C$3</f>
        <v>4066.81</v>
      </c>
      <c r="D4" s="7">
        <v>1.3</v>
      </c>
      <c r="E4" s="9">
        <f t="shared" ref="E4:E14" si="1">C4*D4</f>
        <v>5286.8530000000001</v>
      </c>
      <c r="F4" s="7">
        <v>1.6</v>
      </c>
      <c r="G4" s="7">
        <v>1.8</v>
      </c>
      <c r="H4" s="10">
        <f t="shared" ref="H4:H14" si="2">C4*F4*G4</f>
        <v>11712.412800000002</v>
      </c>
      <c r="I4" s="11">
        <f t="shared" ref="I4:I14" si="3">H4/$I$3</f>
        <v>976.03440000000012</v>
      </c>
      <c r="J4" s="11">
        <f>I4*$J$3</f>
        <v>829.6292400000001</v>
      </c>
      <c r="K4" s="12">
        <f t="shared" ref="K4:K14" si="4">H4*$K$3</f>
        <v>6500.3891040000017</v>
      </c>
    </row>
    <row r="5" spans="1:11" x14ac:dyDescent="0.25">
      <c r="A5" s="7" t="s">
        <v>26</v>
      </c>
      <c r="B5" s="8">
        <v>4145</v>
      </c>
      <c r="C5" s="7">
        <f t="shared" si="0"/>
        <v>5015.45</v>
      </c>
      <c r="D5" s="7">
        <v>1.3</v>
      </c>
      <c r="E5" s="9">
        <f t="shared" si="1"/>
        <v>6520.085</v>
      </c>
      <c r="F5" s="7">
        <v>1.6</v>
      </c>
      <c r="G5" s="7">
        <v>1.8</v>
      </c>
      <c r="H5" s="10">
        <f t="shared" si="2"/>
        <v>14444.496000000001</v>
      </c>
      <c r="I5" s="11">
        <f t="shared" si="3"/>
        <v>1203.7080000000001</v>
      </c>
      <c r="J5" s="11">
        <f t="shared" ref="J5:J14" si="5">I5*$J$3</f>
        <v>1023.1518000000001</v>
      </c>
      <c r="K5" s="12">
        <f t="shared" si="4"/>
        <v>8016.6952800000008</v>
      </c>
    </row>
    <row r="6" spans="1:11" x14ac:dyDescent="0.25">
      <c r="A6" s="7" t="s">
        <v>27</v>
      </c>
      <c r="B6" s="8">
        <v>1188</v>
      </c>
      <c r="C6" s="7">
        <f t="shared" si="0"/>
        <v>1437.48</v>
      </c>
      <c r="D6" s="7">
        <v>1.3</v>
      </c>
      <c r="E6" s="9">
        <f t="shared" si="1"/>
        <v>1868.7240000000002</v>
      </c>
      <c r="F6" s="7">
        <v>1.7</v>
      </c>
      <c r="G6" s="7">
        <v>1.8</v>
      </c>
      <c r="H6" s="10">
        <f t="shared" si="2"/>
        <v>4398.6887999999999</v>
      </c>
      <c r="I6" s="11">
        <f t="shared" si="3"/>
        <v>366.55739999999997</v>
      </c>
      <c r="J6" s="11">
        <f t="shared" si="5"/>
        <v>311.57378999999997</v>
      </c>
      <c r="K6" s="12">
        <f t="shared" si="4"/>
        <v>2441.2722840000001</v>
      </c>
    </row>
    <row r="7" spans="1:11" x14ac:dyDescent="0.25">
      <c r="A7" s="7" t="s">
        <v>28</v>
      </c>
      <c r="B7" s="8">
        <v>3253</v>
      </c>
      <c r="C7" s="7">
        <f t="shared" si="0"/>
        <v>3936.13</v>
      </c>
      <c r="D7" s="7">
        <v>1.3</v>
      </c>
      <c r="E7" s="9">
        <f t="shared" si="1"/>
        <v>5116.9690000000001</v>
      </c>
      <c r="F7" s="7">
        <v>1.7</v>
      </c>
      <c r="G7" s="7">
        <v>1.8</v>
      </c>
      <c r="H7" s="10">
        <f t="shared" si="2"/>
        <v>12044.5578</v>
      </c>
      <c r="I7" s="11">
        <f t="shared" si="3"/>
        <v>1003.71315</v>
      </c>
      <c r="J7" s="11">
        <f t="shared" si="5"/>
        <v>853.15617750000001</v>
      </c>
      <c r="K7" s="12">
        <f t="shared" si="4"/>
        <v>6684.7295790000007</v>
      </c>
    </row>
    <row r="8" spans="1:11" x14ac:dyDescent="0.25">
      <c r="A8" s="7" t="s">
        <v>16</v>
      </c>
      <c r="B8" s="8">
        <v>1641</v>
      </c>
      <c r="C8" s="7">
        <f t="shared" si="0"/>
        <v>1985.61</v>
      </c>
      <c r="D8" s="7">
        <v>1.3</v>
      </c>
      <c r="E8" s="9">
        <f t="shared" si="1"/>
        <v>2581.2930000000001</v>
      </c>
      <c r="F8" s="7">
        <v>1.7</v>
      </c>
      <c r="G8" s="7">
        <v>1.8</v>
      </c>
      <c r="H8" s="10">
        <f t="shared" si="2"/>
        <v>6075.9665999999997</v>
      </c>
      <c r="I8" s="11">
        <f t="shared" si="3"/>
        <v>506.33054999999996</v>
      </c>
      <c r="J8" s="11">
        <f t="shared" si="5"/>
        <v>430.38096749999994</v>
      </c>
      <c r="K8" s="12">
        <f t="shared" si="4"/>
        <v>3372.1614630000004</v>
      </c>
    </row>
    <row r="9" spans="1:11" x14ac:dyDescent="0.25">
      <c r="A9" s="7" t="s">
        <v>17</v>
      </c>
      <c r="B9" s="8">
        <v>7956</v>
      </c>
      <c r="C9" s="7">
        <f t="shared" si="0"/>
        <v>9626.76</v>
      </c>
      <c r="D9" s="7">
        <v>1.3</v>
      </c>
      <c r="E9" s="9">
        <f t="shared" si="1"/>
        <v>12514.788</v>
      </c>
      <c r="F9" s="7">
        <v>1.7</v>
      </c>
      <c r="G9" s="7">
        <v>1.8</v>
      </c>
      <c r="H9" s="10">
        <f t="shared" si="2"/>
        <v>29457.885600000001</v>
      </c>
      <c r="I9" s="11">
        <f t="shared" si="3"/>
        <v>2454.8238000000001</v>
      </c>
      <c r="J9" s="11">
        <f t="shared" si="5"/>
        <v>2086.60023</v>
      </c>
      <c r="K9" s="12">
        <f t="shared" si="4"/>
        <v>16349.126508000003</v>
      </c>
    </row>
    <row r="10" spans="1:11" x14ac:dyDescent="0.25">
      <c r="A10" s="2" t="s">
        <v>18</v>
      </c>
      <c r="B10" s="13">
        <v>5744</v>
      </c>
      <c r="C10" s="7">
        <f t="shared" si="0"/>
        <v>6950.24</v>
      </c>
      <c r="D10" s="7">
        <v>1.3</v>
      </c>
      <c r="E10" s="9">
        <f t="shared" si="1"/>
        <v>9035.3119999999999</v>
      </c>
      <c r="F10" s="7">
        <v>1.7</v>
      </c>
      <c r="G10" s="7">
        <v>1.8</v>
      </c>
      <c r="H10" s="14">
        <f t="shared" si="2"/>
        <v>21267.734400000001</v>
      </c>
      <c r="I10" s="15">
        <f t="shared" si="3"/>
        <v>1772.3112000000001</v>
      </c>
      <c r="J10" s="11">
        <f t="shared" si="5"/>
        <v>1506.46452</v>
      </c>
      <c r="K10" s="12">
        <f t="shared" si="4"/>
        <v>11803.592592000001</v>
      </c>
    </row>
    <row r="11" spans="1:11" x14ac:dyDescent="0.25">
      <c r="A11" s="2" t="s">
        <v>30</v>
      </c>
      <c r="B11" s="13">
        <v>4166</v>
      </c>
      <c r="C11" s="7">
        <f t="shared" si="0"/>
        <v>5040.8599999999997</v>
      </c>
      <c r="D11" s="7">
        <v>1.3</v>
      </c>
      <c r="E11" s="9">
        <f t="shared" si="1"/>
        <v>6553.1179999999995</v>
      </c>
      <c r="F11" s="7">
        <v>1.7</v>
      </c>
      <c r="G11" s="7">
        <v>1.8</v>
      </c>
      <c r="H11" s="10">
        <f t="shared" si="2"/>
        <v>15425.0316</v>
      </c>
      <c r="I11" s="11">
        <f t="shared" si="3"/>
        <v>1285.4193</v>
      </c>
      <c r="J11" s="11">
        <f t="shared" si="5"/>
        <v>1092.606405</v>
      </c>
      <c r="K11" s="12">
        <f t="shared" si="4"/>
        <v>8560.8925380000001</v>
      </c>
    </row>
    <row r="12" spans="1:11" x14ac:dyDescent="0.25">
      <c r="A12" s="2" t="s">
        <v>19</v>
      </c>
      <c r="B12" s="13">
        <v>3536</v>
      </c>
      <c r="C12" s="7">
        <f t="shared" si="0"/>
        <v>4278.5599999999995</v>
      </c>
      <c r="D12" s="7">
        <v>1.3</v>
      </c>
      <c r="E12" s="9">
        <f t="shared" si="1"/>
        <v>5562.1279999999997</v>
      </c>
      <c r="F12" s="7">
        <v>1.7</v>
      </c>
      <c r="G12" s="7">
        <v>1.8</v>
      </c>
      <c r="H12" s="14">
        <f t="shared" si="2"/>
        <v>13092.393599999998</v>
      </c>
      <c r="I12" s="15">
        <f t="shared" si="3"/>
        <v>1091.0327999999997</v>
      </c>
      <c r="J12" s="11">
        <f t="shared" si="5"/>
        <v>927.37787999999978</v>
      </c>
      <c r="K12" s="12">
        <f t="shared" si="4"/>
        <v>7266.2784479999991</v>
      </c>
    </row>
    <row r="13" spans="1:11" x14ac:dyDescent="0.25">
      <c r="A13" s="2" t="s">
        <v>29</v>
      </c>
      <c r="B13" s="13">
        <v>1506</v>
      </c>
      <c r="C13" s="2">
        <f t="shared" si="0"/>
        <v>1822.26</v>
      </c>
      <c r="D13" s="7">
        <v>1.3</v>
      </c>
      <c r="E13" s="9">
        <f t="shared" si="1"/>
        <v>2368.9380000000001</v>
      </c>
      <c r="F13" s="7">
        <v>1.7</v>
      </c>
      <c r="G13" s="7">
        <v>1.8</v>
      </c>
      <c r="H13" s="14">
        <f t="shared" si="2"/>
        <v>5576.1156000000001</v>
      </c>
      <c r="I13" s="15">
        <f t="shared" si="3"/>
        <v>464.67630000000003</v>
      </c>
      <c r="J13" s="11">
        <f t="shared" si="5"/>
        <v>394.97485499999999</v>
      </c>
      <c r="K13" s="12">
        <f t="shared" si="4"/>
        <v>3094.7441580000004</v>
      </c>
    </row>
    <row r="14" spans="1:11" x14ac:dyDescent="0.25">
      <c r="A14" s="2" t="s">
        <v>21</v>
      </c>
      <c r="B14" s="13">
        <v>1920</v>
      </c>
      <c r="C14" s="2">
        <f t="shared" si="0"/>
        <v>2323.1999999999998</v>
      </c>
      <c r="D14" s="7">
        <v>1.3</v>
      </c>
      <c r="E14" s="9">
        <f t="shared" si="1"/>
        <v>3020.16</v>
      </c>
      <c r="F14" s="7">
        <v>1.7</v>
      </c>
      <c r="G14" s="7">
        <v>1.8</v>
      </c>
      <c r="H14" s="14">
        <f t="shared" si="2"/>
        <v>7108.9919999999993</v>
      </c>
      <c r="I14" s="15">
        <f t="shared" si="3"/>
        <v>592.41599999999994</v>
      </c>
      <c r="J14" s="11">
        <f t="shared" si="5"/>
        <v>503.55359999999996</v>
      </c>
      <c r="K14" s="12">
        <f t="shared" si="4"/>
        <v>3945.4905599999997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8CFD-FE50-480F-92DF-BB0E281E17C4}">
  <sheetPr>
    <pageSetUpPr fitToPage="1"/>
  </sheetPr>
  <dimension ref="A1:K14"/>
  <sheetViews>
    <sheetView tabSelected="1" zoomScale="82" zoomScaleNormal="82" workbookViewId="0">
      <selection activeCell="J12" sqref="J12"/>
    </sheetView>
  </sheetViews>
  <sheetFormatPr baseColWidth="10" defaultRowHeight="15" x14ac:dyDescent="0.25"/>
  <cols>
    <col min="1" max="1" width="39.28515625" style="4" customWidth="1"/>
    <col min="2" max="2" width="12.7109375" style="4" hidden="1" customWidth="1"/>
    <col min="3" max="3" width="11.5703125" style="4" hidden="1" customWidth="1"/>
    <col min="4" max="4" width="16.5703125" style="4" hidden="1" customWidth="1"/>
    <col min="5" max="5" width="22.85546875" style="4" hidden="1" customWidth="1"/>
    <col min="6" max="6" width="12.28515625" style="4" hidden="1" customWidth="1"/>
    <col min="7" max="7" width="13.7109375" style="4" hidden="1" customWidth="1"/>
    <col min="8" max="8" width="19.7109375" style="4" hidden="1" customWidth="1"/>
    <col min="9" max="9" width="14.42578125" style="4" hidden="1" customWidth="1"/>
    <col min="10" max="10" width="15.85546875" style="4" customWidth="1"/>
    <col min="11" max="11" width="10.5703125" style="4" bestFit="1" customWidth="1"/>
    <col min="12" max="13" width="11.42578125" style="4" customWidth="1"/>
    <col min="14" max="16384" width="11.42578125" style="4"/>
  </cols>
  <sheetData>
    <row r="1" spans="1:11" ht="15.75" x14ac:dyDescent="0.25">
      <c r="A1" s="1" t="s">
        <v>23</v>
      </c>
      <c r="B1" s="2"/>
      <c r="C1" s="2"/>
      <c r="D1" s="2"/>
      <c r="E1" s="2"/>
      <c r="F1" s="2"/>
      <c r="G1" s="2"/>
      <c r="H1" s="2"/>
      <c r="I1" s="2"/>
      <c r="J1" s="3"/>
    </row>
    <row r="2" spans="1:11" ht="30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6" t="s">
        <v>9</v>
      </c>
      <c r="K2" s="5" t="s">
        <v>10</v>
      </c>
    </row>
    <row r="3" spans="1:11" hidden="1" x14ac:dyDescent="0.25">
      <c r="A3" s="2"/>
      <c r="B3" s="2"/>
      <c r="C3" s="2">
        <v>1.21</v>
      </c>
      <c r="D3" s="7"/>
      <c r="E3" s="7"/>
      <c r="F3" s="7"/>
      <c r="G3" s="7"/>
      <c r="H3" s="2"/>
      <c r="I3" s="2">
        <v>12</v>
      </c>
      <c r="J3" s="3">
        <v>0.85</v>
      </c>
      <c r="K3" s="4">
        <v>0.55500000000000005</v>
      </c>
    </row>
    <row r="4" spans="1:11" x14ac:dyDescent="0.25">
      <c r="A4" s="7" t="s">
        <v>27</v>
      </c>
      <c r="B4" s="8">
        <v>1188</v>
      </c>
      <c r="C4" s="7">
        <f t="shared" ref="C4:C14" si="0">B4*$C$3</f>
        <v>1437.48</v>
      </c>
      <c r="D4" s="7">
        <v>1.3</v>
      </c>
      <c r="E4" s="9">
        <f t="shared" ref="E4:E12" si="1">C4*D4</f>
        <v>1868.7240000000002</v>
      </c>
      <c r="F4" s="7">
        <v>1.7</v>
      </c>
      <c r="G4" s="7">
        <v>1.8</v>
      </c>
      <c r="H4" s="10">
        <f t="shared" ref="H4:H12" si="2">C4*F4*G4</f>
        <v>4398.6887999999999</v>
      </c>
      <c r="I4" s="11">
        <f t="shared" ref="I4:I12" si="3">H4/$I$3</f>
        <v>366.55739999999997</v>
      </c>
      <c r="J4" s="11">
        <f t="shared" ref="J4:J12" si="4">I4*$J$3</f>
        <v>311.57378999999997</v>
      </c>
      <c r="K4" s="12">
        <f t="shared" ref="K4:K12" si="5">H4*$K$3</f>
        <v>2441.2722840000001</v>
      </c>
    </row>
    <row r="5" spans="1:11" x14ac:dyDescent="0.25">
      <c r="A5" s="7" t="s">
        <v>28</v>
      </c>
      <c r="B5" s="8">
        <v>3253</v>
      </c>
      <c r="C5" s="7">
        <f t="shared" si="0"/>
        <v>3936.13</v>
      </c>
      <c r="D5" s="7">
        <v>1.3</v>
      </c>
      <c r="E5" s="9">
        <f t="shared" si="1"/>
        <v>5116.9690000000001</v>
      </c>
      <c r="F5" s="7">
        <v>1.7</v>
      </c>
      <c r="G5" s="7">
        <v>1.8</v>
      </c>
      <c r="H5" s="10">
        <f t="shared" si="2"/>
        <v>12044.5578</v>
      </c>
      <c r="I5" s="11">
        <f t="shared" si="3"/>
        <v>1003.71315</v>
      </c>
      <c r="J5" s="11">
        <f t="shared" si="4"/>
        <v>853.15617750000001</v>
      </c>
      <c r="K5" s="12">
        <f t="shared" si="5"/>
        <v>6684.7295790000007</v>
      </c>
    </row>
    <row r="6" spans="1:11" x14ac:dyDescent="0.25">
      <c r="A6" s="7" t="s">
        <v>16</v>
      </c>
      <c r="B6" s="8">
        <v>1641</v>
      </c>
      <c r="C6" s="7">
        <f t="shared" si="0"/>
        <v>1985.61</v>
      </c>
      <c r="D6" s="7">
        <v>1.3</v>
      </c>
      <c r="E6" s="9">
        <f t="shared" si="1"/>
        <v>2581.2930000000001</v>
      </c>
      <c r="F6" s="7">
        <v>1.7</v>
      </c>
      <c r="G6" s="7">
        <v>1.8</v>
      </c>
      <c r="H6" s="10">
        <f t="shared" si="2"/>
        <v>6075.9665999999997</v>
      </c>
      <c r="I6" s="11">
        <f t="shared" si="3"/>
        <v>506.33054999999996</v>
      </c>
      <c r="J6" s="11">
        <f t="shared" si="4"/>
        <v>430.38096749999994</v>
      </c>
      <c r="K6" s="12">
        <f t="shared" si="5"/>
        <v>3372.1614630000004</v>
      </c>
    </row>
    <row r="7" spans="1:11" x14ac:dyDescent="0.25">
      <c r="A7" s="7" t="s">
        <v>17</v>
      </c>
      <c r="B7" s="8">
        <v>7956</v>
      </c>
      <c r="C7" s="7">
        <f t="shared" si="0"/>
        <v>9626.76</v>
      </c>
      <c r="D7" s="7">
        <v>1.3</v>
      </c>
      <c r="E7" s="9">
        <f t="shared" si="1"/>
        <v>12514.788</v>
      </c>
      <c r="F7" s="7">
        <v>1.7</v>
      </c>
      <c r="G7" s="7">
        <v>1.8</v>
      </c>
      <c r="H7" s="10">
        <f t="shared" si="2"/>
        <v>29457.885600000001</v>
      </c>
      <c r="I7" s="11">
        <f t="shared" si="3"/>
        <v>2454.8238000000001</v>
      </c>
      <c r="J7" s="11">
        <f t="shared" si="4"/>
        <v>2086.60023</v>
      </c>
      <c r="K7" s="12">
        <f t="shared" si="5"/>
        <v>16349.126508000003</v>
      </c>
    </row>
    <row r="8" spans="1:11" x14ac:dyDescent="0.25">
      <c r="A8" s="2" t="s">
        <v>18</v>
      </c>
      <c r="B8" s="13">
        <v>5744</v>
      </c>
      <c r="C8" s="7">
        <f t="shared" si="0"/>
        <v>6950.24</v>
      </c>
      <c r="D8" s="7">
        <v>1.3</v>
      </c>
      <c r="E8" s="9">
        <f t="shared" si="1"/>
        <v>9035.3119999999999</v>
      </c>
      <c r="F8" s="7">
        <v>1.7</v>
      </c>
      <c r="G8" s="7">
        <v>1.8</v>
      </c>
      <c r="H8" s="14">
        <f t="shared" si="2"/>
        <v>21267.734400000001</v>
      </c>
      <c r="I8" s="15">
        <f t="shared" si="3"/>
        <v>1772.3112000000001</v>
      </c>
      <c r="J8" s="11">
        <f t="shared" si="4"/>
        <v>1506.46452</v>
      </c>
      <c r="K8" s="12">
        <f t="shared" si="5"/>
        <v>11803.592592000001</v>
      </c>
    </row>
    <row r="9" spans="1:11" x14ac:dyDescent="0.25">
      <c r="A9" s="2" t="s">
        <v>30</v>
      </c>
      <c r="B9" s="13">
        <v>4166</v>
      </c>
      <c r="C9" s="7">
        <f t="shared" si="0"/>
        <v>5040.8599999999997</v>
      </c>
      <c r="D9" s="7">
        <v>1.3</v>
      </c>
      <c r="E9" s="9">
        <f t="shared" si="1"/>
        <v>6553.1179999999995</v>
      </c>
      <c r="F9" s="7">
        <v>1.7</v>
      </c>
      <c r="G9" s="7">
        <v>1.8</v>
      </c>
      <c r="H9" s="10">
        <f t="shared" si="2"/>
        <v>15425.0316</v>
      </c>
      <c r="I9" s="11">
        <f t="shared" si="3"/>
        <v>1285.4193</v>
      </c>
      <c r="J9" s="11">
        <f t="shared" si="4"/>
        <v>1092.606405</v>
      </c>
      <c r="K9" s="12">
        <f t="shared" si="5"/>
        <v>8560.8925380000001</v>
      </c>
    </row>
    <row r="10" spans="1:11" x14ac:dyDescent="0.25">
      <c r="A10" s="2" t="s">
        <v>19</v>
      </c>
      <c r="B10" s="13">
        <v>3536</v>
      </c>
      <c r="C10" s="7">
        <f t="shared" si="0"/>
        <v>4278.5599999999995</v>
      </c>
      <c r="D10" s="7">
        <v>1.3</v>
      </c>
      <c r="E10" s="9">
        <f t="shared" si="1"/>
        <v>5562.1279999999997</v>
      </c>
      <c r="F10" s="7">
        <v>1.7</v>
      </c>
      <c r="G10" s="7">
        <v>1.8</v>
      </c>
      <c r="H10" s="14">
        <f t="shared" si="2"/>
        <v>13092.393599999998</v>
      </c>
      <c r="I10" s="15">
        <f t="shared" si="3"/>
        <v>1091.0327999999997</v>
      </c>
      <c r="J10" s="11">
        <f t="shared" si="4"/>
        <v>927.37787999999978</v>
      </c>
      <c r="K10" s="12">
        <f t="shared" si="5"/>
        <v>7266.2784479999991</v>
      </c>
    </row>
    <row r="11" spans="1:11" x14ac:dyDescent="0.25">
      <c r="A11" s="2" t="s">
        <v>29</v>
      </c>
      <c r="B11" s="13">
        <v>1506</v>
      </c>
      <c r="C11" s="2">
        <f t="shared" si="0"/>
        <v>1822.26</v>
      </c>
      <c r="D11" s="7">
        <v>1.3</v>
      </c>
      <c r="E11" s="9">
        <f t="shared" si="1"/>
        <v>2368.9380000000001</v>
      </c>
      <c r="F11" s="7">
        <v>1.7</v>
      </c>
      <c r="G11" s="7">
        <v>1.8</v>
      </c>
      <c r="H11" s="14">
        <f t="shared" si="2"/>
        <v>5576.1156000000001</v>
      </c>
      <c r="I11" s="15">
        <f t="shared" si="3"/>
        <v>464.67630000000003</v>
      </c>
      <c r="J11" s="11">
        <f t="shared" si="4"/>
        <v>394.97485499999999</v>
      </c>
      <c r="K11" s="12">
        <f t="shared" si="5"/>
        <v>3094.7441580000004</v>
      </c>
    </row>
    <row r="12" spans="1:11" x14ac:dyDescent="0.25">
      <c r="A12" s="2" t="s">
        <v>21</v>
      </c>
      <c r="B12" s="13">
        <v>1920</v>
      </c>
      <c r="C12" s="2">
        <f t="shared" si="0"/>
        <v>2323.1999999999998</v>
      </c>
      <c r="D12" s="7">
        <v>1.3</v>
      </c>
      <c r="E12" s="9">
        <f t="shared" si="1"/>
        <v>3020.16</v>
      </c>
      <c r="F12" s="7">
        <v>1.7</v>
      </c>
      <c r="G12" s="7">
        <v>1.8</v>
      </c>
      <c r="H12" s="14">
        <f t="shared" si="2"/>
        <v>7108.9919999999993</v>
      </c>
      <c r="I12" s="15">
        <f t="shared" si="3"/>
        <v>592.41599999999994</v>
      </c>
      <c r="J12" s="11">
        <f t="shared" si="4"/>
        <v>503.55359999999996</v>
      </c>
      <c r="K12" s="12">
        <f t="shared" si="5"/>
        <v>3945.4905599999997</v>
      </c>
    </row>
    <row r="13" spans="1:11" x14ac:dyDescent="0.25">
      <c r="A13" s="2" t="s">
        <v>31</v>
      </c>
      <c r="B13" s="2">
        <v>1991</v>
      </c>
      <c r="C13" s="2">
        <f t="shared" si="0"/>
        <v>2409.11</v>
      </c>
      <c r="D13" s="7">
        <v>1.3</v>
      </c>
      <c r="E13" s="9">
        <f t="shared" ref="E13:E14" si="6">C13*D13</f>
        <v>3131.8430000000003</v>
      </c>
      <c r="F13" s="7">
        <v>1.7</v>
      </c>
      <c r="G13" s="7">
        <v>1.8</v>
      </c>
      <c r="H13" s="14">
        <f t="shared" ref="H13:H14" si="7">C13*F13*G13</f>
        <v>7371.8766000000005</v>
      </c>
      <c r="I13" s="15">
        <f t="shared" ref="I13:I14" si="8">H13/$I$3</f>
        <v>614.32305000000008</v>
      </c>
      <c r="J13" s="11">
        <f t="shared" ref="J13:J14" si="9">I13*$J$3</f>
        <v>522.17459250000002</v>
      </c>
      <c r="K13" s="12">
        <f t="shared" ref="K13:K14" si="10">H13*$K$3</f>
        <v>4091.3915130000005</v>
      </c>
    </row>
    <row r="14" spans="1:11" x14ac:dyDescent="0.25">
      <c r="A14" s="2" t="s">
        <v>32</v>
      </c>
      <c r="B14" s="2">
        <v>2288</v>
      </c>
      <c r="C14" s="2">
        <f t="shared" si="0"/>
        <v>2768.48</v>
      </c>
      <c r="D14" s="7">
        <v>1.3</v>
      </c>
      <c r="E14" s="9">
        <f t="shared" si="6"/>
        <v>3599.0240000000003</v>
      </c>
      <c r="F14" s="7">
        <v>1.7</v>
      </c>
      <c r="G14" s="7">
        <v>1.8</v>
      </c>
      <c r="H14" s="14">
        <f t="shared" si="7"/>
        <v>8471.5488000000005</v>
      </c>
      <c r="I14" s="15">
        <f t="shared" si="8"/>
        <v>705.9624</v>
      </c>
      <c r="J14" s="11">
        <f t="shared" si="9"/>
        <v>600.06804</v>
      </c>
      <c r="K14" s="12">
        <f t="shared" si="10"/>
        <v>4701.7095840000011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09-08-19</vt:lpstr>
      <vt:lpstr>23-08-19</vt:lpstr>
      <vt:lpstr>31-10-19</vt:lpstr>
      <vt:lpstr>27-11-19</vt:lpstr>
      <vt:lpstr>27-01-20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2019-08-15T15:59:17Z</dcterms:created>
  <dcterms:modified xsi:type="dcterms:W3CDTF">2020-01-27T17:19:56Z</dcterms:modified>
</cp:coreProperties>
</file>