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6-04-17" sheetId="1" r:id="rId4"/>
    <sheet state="visible" name="02-07-18" sheetId="2" r:id="rId5"/>
    <sheet state="visible" name="06-09-18" sheetId="3" r:id="rId6"/>
    <sheet state="visible" name="22-09-18" sheetId="4" r:id="rId7"/>
    <sheet state="visible" name="13-02-19" sheetId="5" r:id="rId8"/>
    <sheet state="visible" name="18-03-19" sheetId="6" r:id="rId9"/>
    <sheet state="visible" name="09-04-19" sheetId="7" r:id="rId10"/>
    <sheet state="visible" name="18-06-19" sheetId="8" r:id="rId11"/>
    <sheet state="visible" name="17-07-19" sheetId="9" r:id="rId12"/>
    <sheet state="visible" name="23-08-19" sheetId="10" r:id="rId13"/>
    <sheet state="visible" name="7-10-19" sheetId="11" r:id="rId14"/>
    <sheet state="visible" name="28-10-19" sheetId="12" r:id="rId15"/>
    <sheet state="visible" name="6-11-19" sheetId="13" r:id="rId16"/>
    <sheet state="visible" name="3-12-19" sheetId="14" r:id="rId17"/>
    <sheet state="visible" name="02-06-20" sheetId="15" r:id="rId18"/>
    <sheet state="visible" name="27-07-20" sheetId="16" r:id="rId19"/>
    <sheet state="visible" name="2-11-20" sheetId="17" r:id="rId20"/>
    <sheet state="visible" name="7-02-21" sheetId="18" r:id="rId21"/>
    <sheet state="visible" name="07-04-21" sheetId="19" r:id="rId22"/>
    <sheet state="visible" name="04-06-21" sheetId="20" r:id="rId23"/>
  </sheets>
  <definedNames/>
  <calcPr/>
  <extLst>
    <ext uri="GoogleSheetsCustomDataVersion1">
      <go:sheetsCustomData xmlns:go="http://customooxmlschemas.google.com/" r:id="rId24" roundtripDataSignature="AMtx7mg0Lc2eMGIBYjTA9ww8E6UpM2Bg5w=="/>
    </ext>
  </extLst>
</workbook>
</file>

<file path=xl/sharedStrings.xml><?xml version="1.0" encoding="utf-8"?>
<sst xmlns="http://schemas.openxmlformats.org/spreadsheetml/2006/main" count="417" uniqueCount="56">
  <si>
    <t>RADIO VICTORIA (RCA):RI</t>
  </si>
  <si>
    <t>PRODUCTO</t>
  </si>
  <si>
    <t>COSTO s/imp</t>
  </si>
  <si>
    <t>costo C/imp</t>
  </si>
  <si>
    <t>COEFIC.MAYOR.</t>
  </si>
  <si>
    <t>PRECIO VTA MAYORISTA</t>
  </si>
  <si>
    <t>COEFICIENTE</t>
  </si>
  <si>
    <t>COEF.TARJETA</t>
  </si>
  <si>
    <t>PRECIO VTA PUBLICO</t>
  </si>
  <si>
    <t>12 CUOTAS DE:</t>
  </si>
  <si>
    <t>EFECTIVO</t>
  </si>
  <si>
    <t>PARLANTE CARRY FEST 12</t>
  </si>
  <si>
    <t>Hornos eléctricos 30 lts.</t>
  </si>
  <si>
    <t>Microondas RCA 25 lts Digital RMW25DG</t>
  </si>
  <si>
    <t>Aspiradora RCA 1200 W</t>
  </si>
  <si>
    <t xml:space="preserve">LED SMART RCA 43" </t>
  </si>
  <si>
    <t>Led 39"</t>
  </si>
  <si>
    <t>Led 32" Smart RCA</t>
  </si>
  <si>
    <t>Led 39" Samrt</t>
  </si>
  <si>
    <t>Led 49" Smart RCA</t>
  </si>
  <si>
    <t>Ahora 12</t>
  </si>
  <si>
    <t>Led 39" Smart RCA</t>
  </si>
  <si>
    <t>Horno eléctrico 45 litros digital RCA</t>
  </si>
  <si>
    <t>Horno eléctrico 60  mecánico RCA</t>
  </si>
  <si>
    <t>Pava eléctrica RCA RWK 200</t>
  </si>
  <si>
    <t>Pava eléctrica Acero Inox. RCA RWK 200INOX</t>
  </si>
  <si>
    <t>Parlante Carry Fest 12"</t>
  </si>
  <si>
    <t>Horno Eléctrico 100 lts</t>
  </si>
  <si>
    <t>Aire Acondicionado Split 3400 Frío Calor</t>
  </si>
  <si>
    <t>Aire Acondicionado Split 5100 Frío Calor</t>
  </si>
  <si>
    <t>Ahora 12 y 12 Naranja</t>
  </si>
  <si>
    <t>Led 50" Smart RCA</t>
  </si>
  <si>
    <t>Microondas 20 litros Mecánico</t>
  </si>
  <si>
    <t>Led 40" Smart RCA Android</t>
  </si>
  <si>
    <t>Microondas 20 lts. Digital</t>
  </si>
  <si>
    <t>Parlante Party 12"</t>
  </si>
  <si>
    <t>Pava eléctrica RCA RWK 100 Mate</t>
  </si>
  <si>
    <t>Aire Acondicionado Splir 5100 FC</t>
  </si>
  <si>
    <t>Microondas 25 lts. Digital</t>
  </si>
  <si>
    <t>Led 50" Smart RCA Android</t>
  </si>
  <si>
    <t>Aire Acondicionado Splir 3200 FC</t>
  </si>
  <si>
    <t>Led 55" Smart RCA Android</t>
  </si>
  <si>
    <t>Aire Acondicionado 2600 FC</t>
  </si>
  <si>
    <t>Smart 55" 4K</t>
  </si>
  <si>
    <t>Smart 50"</t>
  </si>
  <si>
    <t>COEFICIENTE Efectivo</t>
  </si>
  <si>
    <t>COEF.TARJETA 12 cuotas</t>
  </si>
  <si>
    <t>COEF.TARJETA 6 cuotas</t>
  </si>
  <si>
    <t>Ahora 6 y 6 Naranja</t>
  </si>
  <si>
    <t>Aire Acondiconado Frío Calor 3200 Watts</t>
  </si>
  <si>
    <t>Smart 32"</t>
  </si>
  <si>
    <t>Parlante RSPARTY8</t>
  </si>
  <si>
    <t>Parlante RSPARTY12</t>
  </si>
  <si>
    <t>Parlante RSSSUPERJOY</t>
  </si>
  <si>
    <t>si</t>
  </si>
  <si>
    <t>Smart 42" AND42Y-F Android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</si>
</sst>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&quot;$&quot;\ #,##0.00"/>
    <numFmt numFmtId="165" formatCode="&quot;$&quot;\ #,##0"/>
    <numFmt numFmtId="166" formatCode="&quot;$&quot;#,##0.00"/>
    <numFmt numFmtId="167" formatCode="&quot;$&quot;#,##0"/>
  </numFmts>
  <fonts count="6">
    <font>
      <sz val="11.0"/>
      <color theme="1"/>
      <name val="Arial"/>
    </font>
    <font>
      <b/>
      <sz val="12.0"/>
      <color theme="1"/>
      <name val="Calibri"/>
    </font>
    <font>
      <sz val="11.0"/>
      <color theme="1"/>
      <name val="Calibri"/>
    </font>
    <font>
      <b/>
      <sz val="11.0"/>
      <color theme="0"/>
      <name val="Calibri"/>
    </font>
    <font>
      <b/>
      <sz val="11.0"/>
      <color theme="1"/>
      <name val="Calibri"/>
    </font>
    <font>
      <sz val="11.0"/>
      <color theme="1"/>
    </font>
  </fonts>
  <fills count="4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  <xf borderId="1" fillId="2" fontId="3" numFmtId="0" xfId="0" applyAlignment="1" applyBorder="1" applyFill="1" applyFont="1">
      <alignment horizontal="center" vertical="center"/>
    </xf>
    <xf borderId="1" fillId="3" fontId="2" numFmtId="0" xfId="0" applyAlignment="1" applyBorder="1" applyFill="1" applyFont="1">
      <alignment horizontal="center" vertical="center"/>
    </xf>
    <xf borderId="1" fillId="0" fontId="2" numFmtId="1" xfId="0" applyAlignment="1" applyBorder="1" applyFont="1" applyNumberFormat="1">
      <alignment horizontal="center" vertical="center"/>
    </xf>
    <xf borderId="1" fillId="0" fontId="2" numFmtId="164" xfId="0" applyAlignment="1" applyBorder="1" applyFont="1" applyNumberFormat="1">
      <alignment horizontal="center" vertical="center"/>
    </xf>
    <xf borderId="1" fillId="0" fontId="2" numFmtId="165" xfId="0" applyAlignment="1" applyBorder="1" applyFont="1" applyNumberFormat="1">
      <alignment horizontal="center" vertical="center"/>
    </xf>
    <xf borderId="1" fillId="0" fontId="2" numFmtId="166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shrinkToFit="0" vertical="center" wrapText="1"/>
    </xf>
    <xf borderId="1" fillId="0" fontId="2" numFmtId="167" xfId="0" applyAlignment="1" applyBorder="1" applyFont="1" applyNumberFormat="1">
      <alignment horizontal="center" vertical="center"/>
    </xf>
    <xf borderId="0" fillId="0" fontId="0" numFmtId="0" xfId="0" applyAlignment="1" applyFont="1">
      <alignment horizontal="center" readingOrder="0" vertical="center"/>
    </xf>
    <xf borderId="0" fillId="0" fontId="2" numFmtId="1" xfId="0" applyAlignment="1" applyFont="1" applyNumberFormat="1">
      <alignment horizontal="center" vertical="center"/>
    </xf>
    <xf borderId="0" fillId="0" fontId="5" numFmtId="1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24" Type="http://customschemas.google.com/relationships/workbookmetadata" Target="metadata"/><Relationship Id="rId12" Type="http://schemas.openxmlformats.org/officeDocument/2006/relationships/worksheet" Target="worksheets/sheet9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25"/>
    <col customWidth="1" min="2" max="2" width="11.0"/>
    <col customWidth="1" min="3" max="3" width="10.13"/>
    <col customWidth="1" min="4" max="4" width="13.38"/>
    <col customWidth="1" min="5" max="5" width="20.0"/>
    <col customWidth="1" min="6" max="6" width="10.75"/>
    <col customWidth="1" min="7" max="7" width="11.88"/>
    <col customWidth="1" min="8" max="8" width="17.25"/>
    <col customWidth="1" min="9" max="9" width="12.25"/>
    <col customWidth="1" min="10" max="10" width="12.0"/>
    <col customWidth="1" min="11" max="26" width="9.3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idden="1">
      <c r="A3" s="2"/>
      <c r="B3" s="2"/>
      <c r="C3" s="2">
        <v>1.21</v>
      </c>
      <c r="D3" s="2"/>
      <c r="E3" s="2"/>
      <c r="F3" s="2"/>
      <c r="G3" s="2"/>
      <c r="H3" s="2"/>
      <c r="I3" s="2">
        <v>12.0</v>
      </c>
      <c r="J3" s="3">
        <v>0.8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34.5" customHeight="1">
      <c r="A4" s="5" t="s">
        <v>11</v>
      </c>
      <c r="B4" s="2">
        <v>2499.0</v>
      </c>
      <c r="C4" s="2">
        <f t="shared" ref="C4:C10" si="1">B4*$C$3</f>
        <v>3023.79</v>
      </c>
      <c r="D4" s="2">
        <v>1.28</v>
      </c>
      <c r="E4" s="6">
        <f t="shared" ref="E4:E10" si="2">C4*D4</f>
        <v>3870.4512</v>
      </c>
      <c r="F4" s="2">
        <v>1.65</v>
      </c>
      <c r="G4" s="2">
        <v>1.28</v>
      </c>
      <c r="H4" s="7">
        <f t="shared" ref="H4:H10" si="3">C4*F4*G4</f>
        <v>6386.24448</v>
      </c>
      <c r="I4" s="8">
        <f t="shared" ref="I4:I10" si="4">H4/$I$3</f>
        <v>532.18704</v>
      </c>
      <c r="J4" s="9">
        <f t="shared" ref="J4:J10" si="5">H4*$J$3</f>
        <v>5108.995584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34.5" customHeight="1">
      <c r="A5" s="2" t="s">
        <v>12</v>
      </c>
      <c r="B5" s="2">
        <v>1100.0</v>
      </c>
      <c r="C5" s="2">
        <f t="shared" si="1"/>
        <v>1331</v>
      </c>
      <c r="D5" s="2">
        <v>1.28</v>
      </c>
      <c r="E5" s="6">
        <f t="shared" si="2"/>
        <v>1703.68</v>
      </c>
      <c r="F5" s="2">
        <v>1.7</v>
      </c>
      <c r="G5" s="2">
        <v>1.28</v>
      </c>
      <c r="H5" s="7">
        <f t="shared" si="3"/>
        <v>2896.256</v>
      </c>
      <c r="I5" s="8">
        <f t="shared" si="4"/>
        <v>241.3546667</v>
      </c>
      <c r="J5" s="9">
        <f t="shared" si="5"/>
        <v>2317.0048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38.25" customHeight="1">
      <c r="A6" s="10" t="s">
        <v>13</v>
      </c>
      <c r="B6" s="2">
        <v>2230.0</v>
      </c>
      <c r="C6" s="2">
        <f t="shared" si="1"/>
        <v>2698.3</v>
      </c>
      <c r="D6" s="2">
        <v>1.28</v>
      </c>
      <c r="E6" s="6">
        <f t="shared" si="2"/>
        <v>3453.824</v>
      </c>
      <c r="F6" s="2">
        <v>1.6</v>
      </c>
      <c r="G6" s="2">
        <v>1.28</v>
      </c>
      <c r="H6" s="7">
        <f t="shared" si="3"/>
        <v>5526.1184</v>
      </c>
      <c r="I6" s="8">
        <f t="shared" si="4"/>
        <v>460.5098667</v>
      </c>
      <c r="J6" s="9">
        <f t="shared" si="5"/>
        <v>4420.89472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30.0" customHeight="1">
      <c r="A7" s="2" t="s">
        <v>14</v>
      </c>
      <c r="B7" s="2">
        <v>866.0</v>
      </c>
      <c r="C7" s="2">
        <f t="shared" si="1"/>
        <v>1047.86</v>
      </c>
      <c r="D7" s="2">
        <v>1.28</v>
      </c>
      <c r="E7" s="6">
        <f t="shared" si="2"/>
        <v>1341.2608</v>
      </c>
      <c r="F7" s="2">
        <v>1.7</v>
      </c>
      <c r="G7" s="2">
        <v>1.28</v>
      </c>
      <c r="H7" s="7">
        <f t="shared" si="3"/>
        <v>2280.14336</v>
      </c>
      <c r="I7" s="8">
        <f t="shared" si="4"/>
        <v>190.0119467</v>
      </c>
      <c r="J7" s="9">
        <f t="shared" si="5"/>
        <v>1824.114688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2.5" customHeight="1">
      <c r="A8" s="2" t="s">
        <v>15</v>
      </c>
      <c r="B8" s="2">
        <v>6606.0</v>
      </c>
      <c r="C8" s="2">
        <f t="shared" si="1"/>
        <v>7993.26</v>
      </c>
      <c r="D8" s="2">
        <v>1.28</v>
      </c>
      <c r="E8" s="6">
        <f t="shared" si="2"/>
        <v>10231.3728</v>
      </c>
      <c r="F8" s="2">
        <v>1.65</v>
      </c>
      <c r="G8" s="2">
        <v>1.28</v>
      </c>
      <c r="H8" s="7">
        <f t="shared" si="3"/>
        <v>16881.76512</v>
      </c>
      <c r="I8" s="8">
        <f t="shared" si="4"/>
        <v>1406.81376</v>
      </c>
      <c r="J8" s="9">
        <f t="shared" si="5"/>
        <v>13505.4121</v>
      </c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4.0" customHeight="1">
      <c r="A9" s="2" t="s">
        <v>16</v>
      </c>
      <c r="B9" s="2">
        <v>5800.0</v>
      </c>
      <c r="C9" s="2">
        <f t="shared" si="1"/>
        <v>7018</v>
      </c>
      <c r="D9" s="2">
        <v>1.28</v>
      </c>
      <c r="E9" s="6">
        <f t="shared" si="2"/>
        <v>8983.04</v>
      </c>
      <c r="F9" s="2">
        <v>1.65</v>
      </c>
      <c r="G9" s="2">
        <v>1.28</v>
      </c>
      <c r="H9" s="7">
        <f t="shared" si="3"/>
        <v>14822.016</v>
      </c>
      <c r="I9" s="8">
        <f t="shared" si="4"/>
        <v>1235.168</v>
      </c>
      <c r="J9" s="9">
        <f t="shared" si="5"/>
        <v>11857.6128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33.75" customHeight="1">
      <c r="A10" s="2" t="s">
        <v>17</v>
      </c>
      <c r="B10" s="2">
        <v>4007.0</v>
      </c>
      <c r="C10" s="2">
        <f t="shared" si="1"/>
        <v>4848.47</v>
      </c>
      <c r="D10" s="2">
        <v>1.28</v>
      </c>
      <c r="E10" s="6">
        <f t="shared" si="2"/>
        <v>6206.0416</v>
      </c>
      <c r="F10" s="2">
        <v>1.6</v>
      </c>
      <c r="G10" s="2">
        <v>1.28</v>
      </c>
      <c r="H10" s="7">
        <f t="shared" si="3"/>
        <v>9929.66656</v>
      </c>
      <c r="I10" s="8">
        <f t="shared" si="4"/>
        <v>827.4722133</v>
      </c>
      <c r="J10" s="9">
        <f t="shared" si="5"/>
        <v>7943.733248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25"/>
    <col customWidth="1" min="2" max="2" width="11.0"/>
    <col customWidth="1" min="3" max="3" width="10.13"/>
    <col customWidth="1" min="4" max="4" width="13.38"/>
    <col customWidth="1" min="5" max="5" width="20.0"/>
    <col customWidth="1" min="6" max="6" width="10.75"/>
    <col customWidth="1" min="7" max="7" width="11.88"/>
    <col customWidth="1" min="8" max="8" width="17.25"/>
    <col customWidth="1" min="9" max="9" width="12.25"/>
    <col customWidth="1" min="10" max="10" width="12.0"/>
    <col customWidth="1" min="11" max="11" width="10.0"/>
    <col customWidth="1" min="12" max="26" width="9.3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1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11" t="s">
        <v>8</v>
      </c>
      <c r="I2" s="11" t="s">
        <v>9</v>
      </c>
      <c r="J2" s="11" t="s">
        <v>10</v>
      </c>
      <c r="K2" s="3">
        <v>1.1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idden="1">
      <c r="A3" s="2"/>
      <c r="B3" s="2"/>
      <c r="C3" s="2">
        <v>1.21</v>
      </c>
      <c r="D3" s="2"/>
      <c r="E3" s="2"/>
      <c r="F3" s="2"/>
      <c r="G3" s="2"/>
      <c r="H3" s="2"/>
      <c r="I3" s="2">
        <v>12.0</v>
      </c>
      <c r="J3" s="3">
        <v>0.75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4.0" customHeight="1">
      <c r="A4" s="2" t="s">
        <v>18</v>
      </c>
      <c r="B4" s="2">
        <v>5800.0</v>
      </c>
      <c r="C4" s="2">
        <f t="shared" ref="C4:C6" si="1">B4*$C$3</f>
        <v>7018</v>
      </c>
      <c r="D4" s="2">
        <v>1.28</v>
      </c>
      <c r="E4" s="6">
        <f t="shared" ref="E4:E6" si="2">C4*D4</f>
        <v>8983.04</v>
      </c>
      <c r="F4" s="2">
        <v>1.65</v>
      </c>
      <c r="G4" s="2">
        <v>1.38</v>
      </c>
      <c r="H4" s="7">
        <f t="shared" ref="H4:H6" si="3">C4*F4*G4</f>
        <v>15979.986</v>
      </c>
      <c r="I4" s="8">
        <f t="shared" ref="I4:I6" si="4">H4/$I$3</f>
        <v>1331.6655</v>
      </c>
      <c r="J4" s="9">
        <f t="shared" ref="J4:J6" si="5">H4*$J$3</f>
        <v>11984.9895</v>
      </c>
      <c r="K4" s="3">
        <f t="shared" ref="K4:K6" si="6">B4*$K$2</f>
        <v>6380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33.75" customHeight="1">
      <c r="A5" s="2" t="s">
        <v>17</v>
      </c>
      <c r="B5" s="2">
        <v>4400.0</v>
      </c>
      <c r="C5" s="2">
        <f t="shared" si="1"/>
        <v>5324</v>
      </c>
      <c r="D5" s="2">
        <v>1.28</v>
      </c>
      <c r="E5" s="6">
        <f t="shared" si="2"/>
        <v>6814.72</v>
      </c>
      <c r="F5" s="2">
        <v>1.56</v>
      </c>
      <c r="G5" s="2">
        <v>1.38</v>
      </c>
      <c r="H5" s="7">
        <f t="shared" si="3"/>
        <v>11461.5072</v>
      </c>
      <c r="I5" s="8">
        <f t="shared" si="4"/>
        <v>955.1256</v>
      </c>
      <c r="J5" s="9">
        <f t="shared" si="5"/>
        <v>8596.1304</v>
      </c>
      <c r="K5" s="3">
        <f t="shared" si="6"/>
        <v>4840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2.5" customHeight="1">
      <c r="A6" s="2" t="s">
        <v>19</v>
      </c>
      <c r="B6" s="2">
        <v>7716.0</v>
      </c>
      <c r="C6" s="2">
        <f t="shared" si="1"/>
        <v>9336.36</v>
      </c>
      <c r="D6" s="2">
        <v>1.28</v>
      </c>
      <c r="E6" s="6">
        <f t="shared" si="2"/>
        <v>11950.5408</v>
      </c>
      <c r="F6" s="2">
        <v>1.55</v>
      </c>
      <c r="G6" s="2">
        <v>1.38</v>
      </c>
      <c r="H6" s="7">
        <f t="shared" si="3"/>
        <v>19970.47404</v>
      </c>
      <c r="I6" s="8">
        <f t="shared" si="4"/>
        <v>1664.20617</v>
      </c>
      <c r="J6" s="9">
        <f t="shared" si="5"/>
        <v>14977.85553</v>
      </c>
      <c r="K6" s="3">
        <f t="shared" si="6"/>
        <v>8487.6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25"/>
    <col customWidth="1" hidden="1" min="2" max="2" width="11.0"/>
    <col customWidth="1" hidden="1" min="3" max="3" width="10.13"/>
    <col customWidth="1" hidden="1" min="4" max="4" width="13.38"/>
    <col customWidth="1" hidden="1" min="5" max="5" width="20.0"/>
    <col customWidth="1" hidden="1" min="6" max="6" width="10.75"/>
    <col customWidth="1" hidden="1" min="7" max="7" width="11.88"/>
    <col customWidth="1" hidden="1" min="8" max="8" width="17.25"/>
    <col customWidth="1" min="9" max="9" width="12.25"/>
    <col customWidth="1" min="10" max="10" width="12.0"/>
    <col customWidth="1" min="11" max="26" width="9.3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1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11" t="s">
        <v>8</v>
      </c>
      <c r="I2" s="11" t="s">
        <v>9</v>
      </c>
      <c r="J2" s="11" t="s">
        <v>10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idden="1">
      <c r="A3" s="2"/>
      <c r="B3" s="2"/>
      <c r="C3" s="2">
        <v>1.21</v>
      </c>
      <c r="D3" s="2"/>
      <c r="E3" s="2"/>
      <c r="F3" s="2"/>
      <c r="G3" s="2"/>
      <c r="H3" s="2"/>
      <c r="I3" s="2">
        <v>12.0</v>
      </c>
      <c r="J3" s="3">
        <v>0.75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4.0" customHeight="1">
      <c r="A4" s="2" t="s">
        <v>18</v>
      </c>
      <c r="B4" s="2">
        <v>6380.000000000001</v>
      </c>
      <c r="C4" s="2">
        <f t="shared" ref="C4:C6" si="1">B4*$C$3</f>
        <v>7719.8</v>
      </c>
      <c r="D4" s="2">
        <v>1.28</v>
      </c>
      <c r="E4" s="6">
        <f t="shared" ref="E4:E6" si="2">C4*D4</f>
        <v>9881.344</v>
      </c>
      <c r="F4" s="2">
        <v>1.6</v>
      </c>
      <c r="G4" s="2">
        <v>1.38</v>
      </c>
      <c r="H4" s="7">
        <f t="shared" ref="H4:H6" si="3">C4*F4*G4</f>
        <v>17045.3184</v>
      </c>
      <c r="I4" s="8">
        <f t="shared" ref="I4:I6" si="4">H4/$I$3</f>
        <v>1420.4432</v>
      </c>
      <c r="J4" s="9">
        <f t="shared" ref="J4:J6" si="5">H4*$J$3</f>
        <v>12783.9888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33.75" customHeight="1">
      <c r="A5" s="2" t="s">
        <v>17</v>
      </c>
      <c r="B5" s="2">
        <v>4840.0</v>
      </c>
      <c r="C5" s="2">
        <f t="shared" si="1"/>
        <v>5856.4</v>
      </c>
      <c r="D5" s="2">
        <v>1.28</v>
      </c>
      <c r="E5" s="6">
        <f t="shared" si="2"/>
        <v>7496.192</v>
      </c>
      <c r="F5" s="2">
        <v>1.56</v>
      </c>
      <c r="G5" s="2">
        <v>1.38</v>
      </c>
      <c r="H5" s="7">
        <f t="shared" si="3"/>
        <v>12607.65792</v>
      </c>
      <c r="I5" s="8">
        <f t="shared" si="4"/>
        <v>1050.63816</v>
      </c>
      <c r="J5" s="9">
        <f t="shared" si="5"/>
        <v>9455.74344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2.5" customHeight="1">
      <c r="A6" s="2" t="s">
        <v>19</v>
      </c>
      <c r="B6" s="2">
        <v>8487.6</v>
      </c>
      <c r="C6" s="2">
        <f t="shared" si="1"/>
        <v>10269.996</v>
      </c>
      <c r="D6" s="2">
        <v>1.28</v>
      </c>
      <c r="E6" s="6">
        <f t="shared" si="2"/>
        <v>13145.59488</v>
      </c>
      <c r="F6" s="2">
        <v>1.55</v>
      </c>
      <c r="G6" s="2">
        <v>1.38</v>
      </c>
      <c r="H6" s="7">
        <f t="shared" si="3"/>
        <v>21967.52144</v>
      </c>
      <c r="I6" s="8">
        <f t="shared" si="4"/>
        <v>1830.626787</v>
      </c>
      <c r="J6" s="9">
        <f t="shared" si="5"/>
        <v>16475.64108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1.63"/>
    <col customWidth="1" hidden="1" min="2" max="2" width="11.0"/>
    <col customWidth="1" hidden="1" min="3" max="3" width="10.13"/>
    <col customWidth="1" hidden="1" min="4" max="4" width="13.38"/>
    <col customWidth="1" hidden="1" min="5" max="5" width="20.0"/>
    <col customWidth="1" hidden="1" min="6" max="6" width="10.75"/>
    <col customWidth="1" min="7" max="7" width="11.88"/>
    <col customWidth="1" min="8" max="8" width="17.25"/>
    <col customWidth="1" min="9" max="10" width="12.25"/>
    <col customWidth="1" min="11" max="11" width="12.0"/>
    <col customWidth="1" min="12" max="26" width="9.3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1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11" t="s">
        <v>8</v>
      </c>
      <c r="I2" s="11" t="s">
        <v>9</v>
      </c>
      <c r="J2" s="11" t="s">
        <v>20</v>
      </c>
      <c r="K2" s="11" t="s">
        <v>10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2"/>
      <c r="B3" s="2"/>
      <c r="C3" s="2">
        <v>1.21</v>
      </c>
      <c r="D3" s="2"/>
      <c r="E3" s="2"/>
      <c r="F3" s="2"/>
      <c r="G3" s="2"/>
      <c r="H3" s="2"/>
      <c r="I3" s="2">
        <v>12.0</v>
      </c>
      <c r="J3" s="3">
        <v>0.82</v>
      </c>
      <c r="K3" s="3">
        <v>0.65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4.0" customHeight="1">
      <c r="A4" s="2" t="s">
        <v>17</v>
      </c>
      <c r="B4" s="2">
        <v>5000.0</v>
      </c>
      <c r="C4" s="2">
        <f t="shared" ref="C4:C13" si="1">B4*$C$3</f>
        <v>6050</v>
      </c>
      <c r="D4" s="2">
        <v>1.28</v>
      </c>
      <c r="E4" s="6">
        <f t="shared" ref="E4:E13" si="2">C4*D4</f>
        <v>7744</v>
      </c>
      <c r="F4" s="2">
        <v>1.6</v>
      </c>
      <c r="G4" s="2">
        <v>1.58</v>
      </c>
      <c r="H4" s="7">
        <f t="shared" ref="H4:H13" si="3">C4*F4*G4</f>
        <v>15294.4</v>
      </c>
      <c r="I4" s="8">
        <f t="shared" ref="I4:I13" si="4">H4/$I$3</f>
        <v>1274.533333</v>
      </c>
      <c r="J4" s="8">
        <f t="shared" ref="J4:J13" si="5">I4*$J$3</f>
        <v>1045.117333</v>
      </c>
      <c r="K4" s="9">
        <f t="shared" ref="K4:K13" si="6">H4*$K$3</f>
        <v>9941.36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33.75" customHeight="1">
      <c r="A5" s="2" t="s">
        <v>21</v>
      </c>
      <c r="B5" s="2">
        <v>7000.0</v>
      </c>
      <c r="C5" s="2">
        <f t="shared" si="1"/>
        <v>8470</v>
      </c>
      <c r="D5" s="2">
        <v>1.28</v>
      </c>
      <c r="E5" s="6">
        <f t="shared" si="2"/>
        <v>10841.6</v>
      </c>
      <c r="F5" s="2">
        <v>1.56</v>
      </c>
      <c r="G5" s="2">
        <v>1.58</v>
      </c>
      <c r="H5" s="7">
        <f t="shared" si="3"/>
        <v>20876.856</v>
      </c>
      <c r="I5" s="8">
        <f t="shared" si="4"/>
        <v>1739.738</v>
      </c>
      <c r="J5" s="8">
        <f t="shared" si="5"/>
        <v>1426.58516</v>
      </c>
      <c r="K5" s="9">
        <f t="shared" si="6"/>
        <v>13569.9564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31.5" customHeight="1">
      <c r="A6" s="10" t="s">
        <v>22</v>
      </c>
      <c r="B6" s="2">
        <v>2700.0</v>
      </c>
      <c r="C6" s="2">
        <f t="shared" si="1"/>
        <v>3267</v>
      </c>
      <c r="D6" s="2">
        <v>1.28</v>
      </c>
      <c r="E6" s="6">
        <f t="shared" si="2"/>
        <v>4181.76</v>
      </c>
      <c r="F6" s="2">
        <v>1.55</v>
      </c>
      <c r="G6" s="2">
        <v>1.58</v>
      </c>
      <c r="H6" s="7">
        <f t="shared" si="3"/>
        <v>8000.883</v>
      </c>
      <c r="I6" s="8">
        <f t="shared" si="4"/>
        <v>666.74025</v>
      </c>
      <c r="J6" s="8">
        <f t="shared" si="5"/>
        <v>546.727005</v>
      </c>
      <c r="K6" s="9">
        <f t="shared" si="6"/>
        <v>5200.57395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2.5" customHeight="1">
      <c r="A7" s="2" t="s">
        <v>23</v>
      </c>
      <c r="B7" s="2">
        <v>3100.0</v>
      </c>
      <c r="C7" s="2">
        <f t="shared" si="1"/>
        <v>3751</v>
      </c>
      <c r="D7" s="2">
        <v>1.28</v>
      </c>
      <c r="E7" s="6">
        <f t="shared" si="2"/>
        <v>4801.28</v>
      </c>
      <c r="F7" s="2">
        <v>1.6</v>
      </c>
      <c r="G7" s="2">
        <v>1.58</v>
      </c>
      <c r="H7" s="7">
        <f t="shared" si="3"/>
        <v>9482.528</v>
      </c>
      <c r="I7" s="8">
        <f t="shared" si="4"/>
        <v>790.2106667</v>
      </c>
      <c r="J7" s="8">
        <f t="shared" si="5"/>
        <v>647.9727467</v>
      </c>
      <c r="K7" s="9">
        <f t="shared" si="6"/>
        <v>6163.6432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3.25" customHeight="1">
      <c r="A8" s="2" t="s">
        <v>24</v>
      </c>
      <c r="B8" s="2">
        <v>450.0</v>
      </c>
      <c r="C8" s="2">
        <f t="shared" si="1"/>
        <v>544.5</v>
      </c>
      <c r="D8" s="2">
        <v>1.28</v>
      </c>
      <c r="E8" s="6">
        <f t="shared" si="2"/>
        <v>696.96</v>
      </c>
      <c r="F8" s="2">
        <v>1.6</v>
      </c>
      <c r="G8" s="2">
        <v>1.58</v>
      </c>
      <c r="H8" s="7">
        <f t="shared" si="3"/>
        <v>1376.496</v>
      </c>
      <c r="I8" s="8">
        <f t="shared" si="4"/>
        <v>114.708</v>
      </c>
      <c r="J8" s="8">
        <f t="shared" si="5"/>
        <v>94.06056</v>
      </c>
      <c r="K8" s="9">
        <f t="shared" si="6"/>
        <v>894.7224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0" t="s">
        <v>25</v>
      </c>
      <c r="B9" s="2">
        <v>650.0</v>
      </c>
      <c r="C9" s="2">
        <f t="shared" si="1"/>
        <v>786.5</v>
      </c>
      <c r="D9" s="2">
        <v>1.28</v>
      </c>
      <c r="E9" s="6">
        <f t="shared" si="2"/>
        <v>1006.72</v>
      </c>
      <c r="F9" s="2">
        <v>1.6</v>
      </c>
      <c r="G9" s="2">
        <v>1.58</v>
      </c>
      <c r="H9" s="7">
        <f t="shared" si="3"/>
        <v>1988.272</v>
      </c>
      <c r="I9" s="8">
        <f t="shared" si="4"/>
        <v>165.6893333</v>
      </c>
      <c r="J9" s="8">
        <f t="shared" si="5"/>
        <v>135.8652533</v>
      </c>
      <c r="K9" s="9">
        <f t="shared" si="6"/>
        <v>1292.3768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0.25" customHeight="1">
      <c r="A10" s="2" t="s">
        <v>26</v>
      </c>
      <c r="B10" s="2">
        <v>3627.0</v>
      </c>
      <c r="C10" s="2">
        <f t="shared" si="1"/>
        <v>4388.67</v>
      </c>
      <c r="D10" s="2">
        <v>1.28</v>
      </c>
      <c r="E10" s="6">
        <f t="shared" si="2"/>
        <v>5617.4976</v>
      </c>
      <c r="F10" s="2">
        <v>1.6</v>
      </c>
      <c r="G10" s="2">
        <v>1.58</v>
      </c>
      <c r="H10" s="7">
        <f t="shared" si="3"/>
        <v>11094.55776</v>
      </c>
      <c r="I10" s="8">
        <f t="shared" si="4"/>
        <v>924.54648</v>
      </c>
      <c r="J10" s="8">
        <f t="shared" si="5"/>
        <v>758.1281136</v>
      </c>
      <c r="K10" s="9">
        <f t="shared" si="6"/>
        <v>7211.462544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1.75" customHeight="1">
      <c r="A11" s="2" t="s">
        <v>27</v>
      </c>
      <c r="B11" s="2">
        <v>4132.0</v>
      </c>
      <c r="C11" s="2">
        <f t="shared" si="1"/>
        <v>4999.72</v>
      </c>
      <c r="D11" s="2">
        <v>1.28</v>
      </c>
      <c r="E11" s="6">
        <f t="shared" si="2"/>
        <v>6399.6416</v>
      </c>
      <c r="F11" s="2">
        <v>1.6</v>
      </c>
      <c r="G11" s="2">
        <v>1.58</v>
      </c>
      <c r="H11" s="7">
        <f t="shared" si="3"/>
        <v>12639.29216</v>
      </c>
      <c r="I11" s="8">
        <f t="shared" si="4"/>
        <v>1053.274347</v>
      </c>
      <c r="J11" s="8">
        <f t="shared" si="5"/>
        <v>863.6849643</v>
      </c>
      <c r="K11" s="9">
        <f t="shared" si="6"/>
        <v>8215.539904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30.0" customHeight="1">
      <c r="A12" s="10" t="s">
        <v>28</v>
      </c>
      <c r="B12" s="2">
        <v>10500.0</v>
      </c>
      <c r="C12" s="2">
        <f t="shared" si="1"/>
        <v>12705</v>
      </c>
      <c r="D12" s="2">
        <v>1.28</v>
      </c>
      <c r="E12" s="6">
        <f t="shared" si="2"/>
        <v>16262.4</v>
      </c>
      <c r="F12" s="2">
        <v>1.52</v>
      </c>
      <c r="G12" s="2">
        <v>1.58</v>
      </c>
      <c r="H12" s="7">
        <f t="shared" si="3"/>
        <v>30512.328</v>
      </c>
      <c r="I12" s="8">
        <f t="shared" si="4"/>
        <v>2542.694</v>
      </c>
      <c r="J12" s="8">
        <f t="shared" si="5"/>
        <v>2085.00908</v>
      </c>
      <c r="K12" s="9">
        <f t="shared" si="6"/>
        <v>19833.0132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5.5" customHeight="1">
      <c r="A13" s="10" t="s">
        <v>29</v>
      </c>
      <c r="B13" s="2">
        <v>14500.0</v>
      </c>
      <c r="C13" s="2">
        <f t="shared" si="1"/>
        <v>17545</v>
      </c>
      <c r="D13" s="2">
        <v>1.28</v>
      </c>
      <c r="E13" s="6">
        <f t="shared" si="2"/>
        <v>22457.6</v>
      </c>
      <c r="F13" s="2">
        <v>1.53</v>
      </c>
      <c r="G13" s="2">
        <v>1.58</v>
      </c>
      <c r="H13" s="7">
        <f t="shared" si="3"/>
        <v>42413.283</v>
      </c>
      <c r="I13" s="8">
        <f t="shared" si="4"/>
        <v>3534.44025</v>
      </c>
      <c r="J13" s="8">
        <f t="shared" si="5"/>
        <v>2898.241005</v>
      </c>
      <c r="K13" s="9">
        <f t="shared" si="6"/>
        <v>27568.63395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1.88"/>
    <col customWidth="1" min="2" max="2" width="11.0"/>
    <col customWidth="1" min="3" max="3" width="10.13"/>
    <col customWidth="1" min="4" max="4" width="13.38"/>
    <col customWidth="1" min="5" max="5" width="20.0"/>
    <col customWidth="1" min="6" max="6" width="10.75"/>
    <col customWidth="1" min="7" max="7" width="11.88"/>
    <col customWidth="1" min="8" max="8" width="17.25"/>
    <col customWidth="1" min="9" max="10" width="12.25"/>
    <col customWidth="1" min="11" max="11" width="12.0"/>
    <col customWidth="1" min="12" max="26" width="9.3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1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11" t="s">
        <v>8</v>
      </c>
      <c r="I2" s="11" t="s">
        <v>9</v>
      </c>
      <c r="J2" s="12" t="s">
        <v>30</v>
      </c>
      <c r="K2" s="11" t="s">
        <v>10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idden="1">
      <c r="A3" s="2"/>
      <c r="B3" s="2"/>
      <c r="C3" s="2">
        <v>1.21</v>
      </c>
      <c r="D3" s="2"/>
      <c r="E3" s="2"/>
      <c r="F3" s="2"/>
      <c r="G3" s="2"/>
      <c r="H3" s="2"/>
      <c r="I3" s="2">
        <v>12.0</v>
      </c>
      <c r="J3" s="3">
        <v>0.85</v>
      </c>
      <c r="K3" s="3">
        <v>0.555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4.0" customHeight="1">
      <c r="A4" s="2" t="s">
        <v>17</v>
      </c>
      <c r="B4" s="2">
        <v>6000.0</v>
      </c>
      <c r="C4" s="2">
        <f t="shared" ref="C4:C11" si="1">B4*$C$3</f>
        <v>7260</v>
      </c>
      <c r="D4" s="2">
        <v>1.28</v>
      </c>
      <c r="E4" s="6">
        <f t="shared" ref="E4:E11" si="2">C4*D4</f>
        <v>9292.8</v>
      </c>
      <c r="F4" s="2">
        <v>1.6</v>
      </c>
      <c r="G4" s="2">
        <v>1.8</v>
      </c>
      <c r="H4" s="7">
        <f t="shared" ref="H4:H11" si="3">C4*F4*G4</f>
        <v>20908.8</v>
      </c>
      <c r="I4" s="8">
        <f t="shared" ref="I4:I11" si="4">H4/$I$3</f>
        <v>1742.4</v>
      </c>
      <c r="J4" s="8">
        <f t="shared" ref="J4:J11" si="5">I4*$J$3</f>
        <v>1481.04</v>
      </c>
      <c r="K4" s="9">
        <f t="shared" ref="K4:K11" si="6">H4*$K$3</f>
        <v>11604.384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33.75" customHeight="1">
      <c r="A5" s="2" t="s">
        <v>21</v>
      </c>
      <c r="B5" s="2">
        <v>7500.0</v>
      </c>
      <c r="C5" s="2">
        <f t="shared" si="1"/>
        <v>9075</v>
      </c>
      <c r="D5" s="2">
        <v>1.28</v>
      </c>
      <c r="E5" s="6">
        <f t="shared" si="2"/>
        <v>11616</v>
      </c>
      <c r="F5" s="2">
        <v>1.56</v>
      </c>
      <c r="G5" s="2">
        <v>1.8</v>
      </c>
      <c r="H5" s="7">
        <f t="shared" si="3"/>
        <v>25482.6</v>
      </c>
      <c r="I5" s="8">
        <f t="shared" si="4"/>
        <v>2123.55</v>
      </c>
      <c r="J5" s="8">
        <f t="shared" si="5"/>
        <v>1805.0175</v>
      </c>
      <c r="K5" s="9">
        <f t="shared" si="6"/>
        <v>14142.843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31.5" customHeight="1">
      <c r="A6" s="10" t="s">
        <v>22</v>
      </c>
      <c r="B6" s="2">
        <v>2700.0</v>
      </c>
      <c r="C6" s="2">
        <f t="shared" si="1"/>
        <v>3267</v>
      </c>
      <c r="D6" s="2">
        <v>1.28</v>
      </c>
      <c r="E6" s="6">
        <f t="shared" si="2"/>
        <v>4181.76</v>
      </c>
      <c r="F6" s="2">
        <v>1.55</v>
      </c>
      <c r="G6" s="2">
        <v>1.8</v>
      </c>
      <c r="H6" s="7">
        <f t="shared" si="3"/>
        <v>9114.93</v>
      </c>
      <c r="I6" s="8">
        <f t="shared" si="4"/>
        <v>759.5775</v>
      </c>
      <c r="J6" s="8">
        <f t="shared" si="5"/>
        <v>645.640875</v>
      </c>
      <c r="K6" s="9">
        <f t="shared" si="6"/>
        <v>5058.78615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2.5" customHeight="1">
      <c r="A7" s="2" t="s">
        <v>23</v>
      </c>
      <c r="B7" s="2">
        <v>3400.0</v>
      </c>
      <c r="C7" s="2">
        <f t="shared" si="1"/>
        <v>4114</v>
      </c>
      <c r="D7" s="2">
        <v>1.28</v>
      </c>
      <c r="E7" s="6">
        <f t="shared" si="2"/>
        <v>5265.92</v>
      </c>
      <c r="F7" s="2">
        <v>1.6</v>
      </c>
      <c r="G7" s="2">
        <v>1.8</v>
      </c>
      <c r="H7" s="7">
        <f t="shared" si="3"/>
        <v>11848.32</v>
      </c>
      <c r="I7" s="8">
        <f t="shared" si="4"/>
        <v>987.36</v>
      </c>
      <c r="J7" s="8">
        <f t="shared" si="5"/>
        <v>839.256</v>
      </c>
      <c r="K7" s="9">
        <f t="shared" si="6"/>
        <v>6575.8176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3.25" customHeight="1">
      <c r="A8" s="2" t="s">
        <v>24</v>
      </c>
      <c r="B8" s="2">
        <v>450.0</v>
      </c>
      <c r="C8" s="2">
        <f t="shared" si="1"/>
        <v>544.5</v>
      </c>
      <c r="D8" s="2">
        <v>1.28</v>
      </c>
      <c r="E8" s="6">
        <f t="shared" si="2"/>
        <v>696.96</v>
      </c>
      <c r="F8" s="2">
        <v>1.6</v>
      </c>
      <c r="G8" s="2">
        <v>1.8</v>
      </c>
      <c r="H8" s="7">
        <f t="shared" si="3"/>
        <v>1568.16</v>
      </c>
      <c r="I8" s="8">
        <f t="shared" si="4"/>
        <v>130.68</v>
      </c>
      <c r="J8" s="8">
        <f t="shared" si="5"/>
        <v>111.078</v>
      </c>
      <c r="K8" s="9">
        <f t="shared" si="6"/>
        <v>870.3288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0" t="s">
        <v>25</v>
      </c>
      <c r="B9" s="2">
        <v>700.0</v>
      </c>
      <c r="C9" s="2">
        <f t="shared" si="1"/>
        <v>847</v>
      </c>
      <c r="D9" s="2">
        <v>1.28</v>
      </c>
      <c r="E9" s="6">
        <f t="shared" si="2"/>
        <v>1084.16</v>
      </c>
      <c r="F9" s="2">
        <v>1.6</v>
      </c>
      <c r="G9" s="2">
        <v>1.8</v>
      </c>
      <c r="H9" s="7">
        <f t="shared" si="3"/>
        <v>2439.36</v>
      </c>
      <c r="I9" s="8">
        <f t="shared" si="4"/>
        <v>203.28</v>
      </c>
      <c r="J9" s="8">
        <f t="shared" si="5"/>
        <v>172.788</v>
      </c>
      <c r="K9" s="9">
        <f t="shared" si="6"/>
        <v>1353.8448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0.25" customHeight="1">
      <c r="A10" s="2" t="s">
        <v>26</v>
      </c>
      <c r="B10" s="2">
        <v>3900.0</v>
      </c>
      <c r="C10" s="2">
        <f t="shared" si="1"/>
        <v>4719</v>
      </c>
      <c r="D10" s="2">
        <v>1.28</v>
      </c>
      <c r="E10" s="6">
        <f t="shared" si="2"/>
        <v>6040.32</v>
      </c>
      <c r="F10" s="2">
        <v>1.6</v>
      </c>
      <c r="G10" s="2">
        <v>1.8</v>
      </c>
      <c r="H10" s="7">
        <f t="shared" si="3"/>
        <v>13590.72</v>
      </c>
      <c r="I10" s="8">
        <f t="shared" si="4"/>
        <v>1132.56</v>
      </c>
      <c r="J10" s="8">
        <f t="shared" si="5"/>
        <v>962.676</v>
      </c>
      <c r="K10" s="9">
        <f t="shared" si="6"/>
        <v>7542.8496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1.75" customHeight="1">
      <c r="A11" s="2" t="s">
        <v>27</v>
      </c>
      <c r="B11" s="2">
        <v>4700.0</v>
      </c>
      <c r="C11" s="2">
        <f t="shared" si="1"/>
        <v>5687</v>
      </c>
      <c r="D11" s="2">
        <v>1.28</v>
      </c>
      <c r="E11" s="6">
        <f t="shared" si="2"/>
        <v>7279.36</v>
      </c>
      <c r="F11" s="2">
        <v>1.6</v>
      </c>
      <c r="G11" s="2">
        <v>1.8</v>
      </c>
      <c r="H11" s="7">
        <f t="shared" si="3"/>
        <v>16378.56</v>
      </c>
      <c r="I11" s="8">
        <f t="shared" si="4"/>
        <v>1364.88</v>
      </c>
      <c r="J11" s="8">
        <f t="shared" si="5"/>
        <v>1160.148</v>
      </c>
      <c r="K11" s="9">
        <f t="shared" si="6"/>
        <v>9090.1008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8.63"/>
    <col customWidth="1" min="2" max="2" width="11.0"/>
    <col customWidth="1" min="3" max="3" width="10.13"/>
    <col customWidth="1" min="4" max="4" width="13.38"/>
    <col customWidth="1" min="5" max="5" width="20.0"/>
    <col customWidth="1" min="6" max="6" width="10.75"/>
    <col customWidth="1" min="7" max="7" width="11.88"/>
    <col customWidth="1" min="8" max="8" width="17.25"/>
    <col customWidth="1" min="9" max="10" width="12.25"/>
    <col customWidth="1" min="11" max="11" width="12.0"/>
    <col customWidth="1" min="12" max="26" width="9.3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1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11" t="s">
        <v>8</v>
      </c>
      <c r="I2" s="11" t="s">
        <v>9</v>
      </c>
      <c r="J2" s="12" t="s">
        <v>30</v>
      </c>
      <c r="K2" s="11" t="s">
        <v>10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idden="1">
      <c r="A3" s="2"/>
      <c r="B3" s="2"/>
      <c r="C3" s="2">
        <v>1.21</v>
      </c>
      <c r="D3" s="2"/>
      <c r="E3" s="2"/>
      <c r="F3" s="2"/>
      <c r="G3" s="2"/>
      <c r="H3" s="2"/>
      <c r="I3" s="2">
        <v>12.0</v>
      </c>
      <c r="J3" s="3">
        <v>0.85</v>
      </c>
      <c r="K3" s="3">
        <v>0.555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4.0" customHeight="1">
      <c r="A4" s="2" t="s">
        <v>17</v>
      </c>
      <c r="B4" s="2">
        <v>6700.0</v>
      </c>
      <c r="C4" s="2">
        <f t="shared" ref="C4:C11" si="1">B4*$C$3</f>
        <v>8107</v>
      </c>
      <c r="D4" s="2">
        <v>1.28</v>
      </c>
      <c r="E4" s="6">
        <f t="shared" ref="E4:E11" si="2">C4*D4</f>
        <v>10376.96</v>
      </c>
      <c r="F4" s="2">
        <v>1.6</v>
      </c>
      <c r="G4" s="2">
        <v>1.8</v>
      </c>
      <c r="H4" s="7">
        <f t="shared" ref="H4:H11" si="3">C4*F4*G4</f>
        <v>23348.16</v>
      </c>
      <c r="I4" s="8">
        <f t="shared" ref="I4:I11" si="4">H4/$I$3</f>
        <v>1945.68</v>
      </c>
      <c r="J4" s="8">
        <f t="shared" ref="J4:J11" si="5">I4*$J$3</f>
        <v>1653.828</v>
      </c>
      <c r="K4" s="13">
        <f t="shared" ref="K4:K11" si="6">H4*$K$3</f>
        <v>12958.2288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33.75" customHeight="1">
      <c r="A5" s="2" t="s">
        <v>21</v>
      </c>
      <c r="B5" s="2">
        <v>7500.0</v>
      </c>
      <c r="C5" s="2">
        <f t="shared" si="1"/>
        <v>9075</v>
      </c>
      <c r="D5" s="2">
        <v>1.28</v>
      </c>
      <c r="E5" s="6">
        <f t="shared" si="2"/>
        <v>11616</v>
      </c>
      <c r="F5" s="2">
        <v>1.56</v>
      </c>
      <c r="G5" s="2">
        <v>1.8</v>
      </c>
      <c r="H5" s="7">
        <f t="shared" si="3"/>
        <v>25482.6</v>
      </c>
      <c r="I5" s="8">
        <f t="shared" si="4"/>
        <v>2123.55</v>
      </c>
      <c r="J5" s="8">
        <f t="shared" si="5"/>
        <v>1805.0175</v>
      </c>
      <c r="K5" s="13">
        <f t="shared" si="6"/>
        <v>14142.843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31.5" customHeight="1">
      <c r="A6" s="10" t="s">
        <v>22</v>
      </c>
      <c r="B6" s="2">
        <v>2700.0</v>
      </c>
      <c r="C6" s="2">
        <f t="shared" si="1"/>
        <v>3267</v>
      </c>
      <c r="D6" s="2">
        <v>1.28</v>
      </c>
      <c r="E6" s="6">
        <f t="shared" si="2"/>
        <v>4181.76</v>
      </c>
      <c r="F6" s="2">
        <v>1.55</v>
      </c>
      <c r="G6" s="2">
        <v>1.8</v>
      </c>
      <c r="H6" s="7">
        <f t="shared" si="3"/>
        <v>9114.93</v>
      </c>
      <c r="I6" s="8">
        <f t="shared" si="4"/>
        <v>759.5775</v>
      </c>
      <c r="J6" s="8">
        <f t="shared" si="5"/>
        <v>645.640875</v>
      </c>
      <c r="K6" s="13">
        <f t="shared" si="6"/>
        <v>5058.78615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22.5" customHeight="1">
      <c r="A7" s="2" t="s">
        <v>23</v>
      </c>
      <c r="B7" s="2">
        <v>3400.0</v>
      </c>
      <c r="C7" s="2">
        <f t="shared" si="1"/>
        <v>4114</v>
      </c>
      <c r="D7" s="2">
        <v>1.28</v>
      </c>
      <c r="E7" s="6">
        <f t="shared" si="2"/>
        <v>5265.92</v>
      </c>
      <c r="F7" s="2">
        <v>1.6</v>
      </c>
      <c r="G7" s="2">
        <v>1.8</v>
      </c>
      <c r="H7" s="7">
        <f t="shared" si="3"/>
        <v>11848.32</v>
      </c>
      <c r="I7" s="8">
        <f t="shared" si="4"/>
        <v>987.36</v>
      </c>
      <c r="J7" s="8">
        <f t="shared" si="5"/>
        <v>839.256</v>
      </c>
      <c r="K7" s="13">
        <f t="shared" si="6"/>
        <v>6575.8176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3.25" customHeight="1">
      <c r="A8" s="2" t="s">
        <v>24</v>
      </c>
      <c r="B8" s="2">
        <v>450.0</v>
      </c>
      <c r="C8" s="2">
        <f t="shared" si="1"/>
        <v>544.5</v>
      </c>
      <c r="D8" s="2">
        <v>1.28</v>
      </c>
      <c r="E8" s="6">
        <f t="shared" si="2"/>
        <v>696.96</v>
      </c>
      <c r="F8" s="2">
        <v>1.6</v>
      </c>
      <c r="G8" s="2">
        <v>1.8</v>
      </c>
      <c r="H8" s="7">
        <f t="shared" si="3"/>
        <v>1568.16</v>
      </c>
      <c r="I8" s="8">
        <f t="shared" si="4"/>
        <v>130.68</v>
      </c>
      <c r="J8" s="8">
        <f t="shared" si="5"/>
        <v>111.078</v>
      </c>
      <c r="K8" s="13">
        <f t="shared" si="6"/>
        <v>870.3288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0" t="s">
        <v>25</v>
      </c>
      <c r="B9" s="2">
        <v>730.0</v>
      </c>
      <c r="C9" s="2">
        <f t="shared" si="1"/>
        <v>883.3</v>
      </c>
      <c r="D9" s="2">
        <v>1.28</v>
      </c>
      <c r="E9" s="6">
        <f t="shared" si="2"/>
        <v>1130.624</v>
      </c>
      <c r="F9" s="2">
        <v>1.7</v>
      </c>
      <c r="G9" s="2">
        <v>1.8</v>
      </c>
      <c r="H9" s="7">
        <f t="shared" si="3"/>
        <v>2702.898</v>
      </c>
      <c r="I9" s="8">
        <f t="shared" si="4"/>
        <v>225.2415</v>
      </c>
      <c r="J9" s="8">
        <f t="shared" si="5"/>
        <v>191.455275</v>
      </c>
      <c r="K9" s="13">
        <f t="shared" si="6"/>
        <v>1500.10839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0.25" customHeight="1">
      <c r="A10" s="2" t="s">
        <v>26</v>
      </c>
      <c r="B10" s="2">
        <v>3900.0</v>
      </c>
      <c r="C10" s="2">
        <f t="shared" si="1"/>
        <v>4719</v>
      </c>
      <c r="D10" s="2">
        <v>1.28</v>
      </c>
      <c r="E10" s="6">
        <f t="shared" si="2"/>
        <v>6040.32</v>
      </c>
      <c r="F10" s="2">
        <v>1.6</v>
      </c>
      <c r="G10" s="2">
        <v>1.8</v>
      </c>
      <c r="H10" s="7">
        <f t="shared" si="3"/>
        <v>13590.72</v>
      </c>
      <c r="I10" s="8">
        <f t="shared" si="4"/>
        <v>1132.56</v>
      </c>
      <c r="J10" s="8">
        <f t="shared" si="5"/>
        <v>962.676</v>
      </c>
      <c r="K10" s="13">
        <f t="shared" si="6"/>
        <v>7542.8496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1.75" customHeight="1">
      <c r="A11" s="2" t="s">
        <v>27</v>
      </c>
      <c r="B11" s="2">
        <v>4700.0</v>
      </c>
      <c r="C11" s="2">
        <f t="shared" si="1"/>
        <v>5687</v>
      </c>
      <c r="D11" s="2">
        <v>1.28</v>
      </c>
      <c r="E11" s="6">
        <f t="shared" si="2"/>
        <v>7279.36</v>
      </c>
      <c r="F11" s="2">
        <v>1.6</v>
      </c>
      <c r="G11" s="2">
        <v>1.8</v>
      </c>
      <c r="H11" s="7">
        <f t="shared" si="3"/>
        <v>16378.56</v>
      </c>
      <c r="I11" s="8">
        <f t="shared" si="4"/>
        <v>1364.88</v>
      </c>
      <c r="J11" s="8">
        <f t="shared" si="5"/>
        <v>1160.148</v>
      </c>
      <c r="K11" s="13">
        <f t="shared" si="6"/>
        <v>9090.1008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8.63"/>
    <col customWidth="1" hidden="1" min="2" max="2" width="11.0"/>
    <col customWidth="1" hidden="1" min="3" max="3" width="10.13"/>
    <col customWidth="1" hidden="1" min="4" max="4" width="13.38"/>
    <col customWidth="1" hidden="1" min="5" max="5" width="20.0"/>
    <col customWidth="1" hidden="1" min="6" max="6" width="10.75"/>
    <col customWidth="1" hidden="1" min="7" max="7" width="11.88"/>
    <col customWidth="1" hidden="1" min="8" max="8" width="17.25"/>
    <col customWidth="1" min="9" max="10" width="12.25"/>
    <col customWidth="1" min="11" max="11" width="12.0"/>
    <col customWidth="1" min="12" max="26" width="9.3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1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11" t="s">
        <v>8</v>
      </c>
      <c r="I2" s="11" t="s">
        <v>9</v>
      </c>
      <c r="J2" s="12" t="s">
        <v>30</v>
      </c>
      <c r="K2" s="11" t="s">
        <v>10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idden="1">
      <c r="A3" s="2"/>
      <c r="B3" s="2"/>
      <c r="C3" s="2">
        <v>1.21</v>
      </c>
      <c r="D3" s="2"/>
      <c r="E3" s="2"/>
      <c r="F3" s="2"/>
      <c r="G3" s="2"/>
      <c r="H3" s="2"/>
      <c r="I3" s="2">
        <v>12.0</v>
      </c>
      <c r="J3" s="3">
        <v>0.85</v>
      </c>
      <c r="K3" s="3">
        <v>0.555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4.0" customHeight="1">
      <c r="A4" s="2" t="s">
        <v>17</v>
      </c>
      <c r="B4" s="2">
        <v>6700.0</v>
      </c>
      <c r="C4" s="2">
        <f t="shared" ref="C4:C14" si="1">B4*$C$3</f>
        <v>8107</v>
      </c>
      <c r="D4" s="2">
        <v>1.28</v>
      </c>
      <c r="E4" s="6">
        <f t="shared" ref="E4:E14" si="2">C4*D4</f>
        <v>10376.96</v>
      </c>
      <c r="F4" s="2">
        <v>1.6</v>
      </c>
      <c r="G4" s="2">
        <v>1.8</v>
      </c>
      <c r="H4" s="7">
        <f t="shared" ref="H4:H14" si="3">C4*F4*G4</f>
        <v>23348.16</v>
      </c>
      <c r="I4" s="8">
        <f t="shared" ref="I4:I14" si="4">H4/$I$3</f>
        <v>1945.68</v>
      </c>
      <c r="J4" s="8">
        <f t="shared" ref="J4:J14" si="5">I4*$J$3</f>
        <v>1653.828</v>
      </c>
      <c r="K4" s="13">
        <f t="shared" ref="K4:K14" si="6">H4*$K$3</f>
        <v>12958.2288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33.75" customHeight="1">
      <c r="A5" s="2" t="s">
        <v>21</v>
      </c>
      <c r="B5" s="2">
        <v>8500.0</v>
      </c>
      <c r="C5" s="2">
        <f t="shared" si="1"/>
        <v>10285</v>
      </c>
      <c r="D5" s="2">
        <v>1.28</v>
      </c>
      <c r="E5" s="6">
        <f t="shared" si="2"/>
        <v>13164.8</v>
      </c>
      <c r="F5" s="2">
        <v>1.55</v>
      </c>
      <c r="G5" s="2">
        <v>1.8</v>
      </c>
      <c r="H5" s="7">
        <f t="shared" si="3"/>
        <v>28695.15</v>
      </c>
      <c r="I5" s="8">
        <f t="shared" si="4"/>
        <v>2391.2625</v>
      </c>
      <c r="J5" s="8">
        <f t="shared" si="5"/>
        <v>2032.573125</v>
      </c>
      <c r="K5" s="13">
        <f t="shared" si="6"/>
        <v>15925.80825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33.75" customHeight="1">
      <c r="A6" s="2" t="s">
        <v>19</v>
      </c>
      <c r="B6" s="2">
        <v>12065.0</v>
      </c>
      <c r="C6" s="2">
        <f t="shared" si="1"/>
        <v>14598.65</v>
      </c>
      <c r="D6" s="2">
        <v>1.28</v>
      </c>
      <c r="E6" s="6">
        <f t="shared" si="2"/>
        <v>18686.272</v>
      </c>
      <c r="F6" s="2">
        <v>1.5</v>
      </c>
      <c r="G6" s="2">
        <v>1.8</v>
      </c>
      <c r="H6" s="7">
        <f t="shared" si="3"/>
        <v>39416.355</v>
      </c>
      <c r="I6" s="8">
        <f t="shared" si="4"/>
        <v>3284.69625</v>
      </c>
      <c r="J6" s="8">
        <f t="shared" si="5"/>
        <v>2791.991813</v>
      </c>
      <c r="K6" s="13">
        <f t="shared" si="6"/>
        <v>21876.07703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33.75" customHeight="1">
      <c r="A7" s="2" t="s">
        <v>31</v>
      </c>
      <c r="B7" s="2">
        <v>13567.0</v>
      </c>
      <c r="C7" s="2">
        <f t="shared" si="1"/>
        <v>16416.07</v>
      </c>
      <c r="D7" s="2">
        <v>1.28</v>
      </c>
      <c r="E7" s="6">
        <f t="shared" si="2"/>
        <v>21012.5696</v>
      </c>
      <c r="F7" s="2">
        <v>1.64</v>
      </c>
      <c r="G7" s="2">
        <v>1.8</v>
      </c>
      <c r="H7" s="7">
        <f t="shared" si="3"/>
        <v>48460.23864</v>
      </c>
      <c r="I7" s="8">
        <f t="shared" si="4"/>
        <v>4038.35322</v>
      </c>
      <c r="J7" s="8">
        <f t="shared" si="5"/>
        <v>3432.600237</v>
      </c>
      <c r="K7" s="13">
        <f t="shared" si="6"/>
        <v>26895.43245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33.75" customHeight="1">
      <c r="A8" s="2" t="s">
        <v>32</v>
      </c>
      <c r="B8" s="2">
        <v>3139.0</v>
      </c>
      <c r="C8" s="2">
        <f t="shared" si="1"/>
        <v>3798.19</v>
      </c>
      <c r="D8" s="2">
        <v>1.28</v>
      </c>
      <c r="E8" s="6">
        <f t="shared" si="2"/>
        <v>4861.6832</v>
      </c>
      <c r="F8" s="2">
        <v>1.58</v>
      </c>
      <c r="G8" s="2">
        <v>1.8</v>
      </c>
      <c r="H8" s="7">
        <f t="shared" si="3"/>
        <v>10802.05236</v>
      </c>
      <c r="I8" s="8">
        <f t="shared" si="4"/>
        <v>900.17103</v>
      </c>
      <c r="J8" s="8">
        <f t="shared" si="5"/>
        <v>765.1453755</v>
      </c>
      <c r="K8" s="13">
        <f t="shared" si="6"/>
        <v>5995.13906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31.5" customHeight="1">
      <c r="A9" s="10" t="s">
        <v>22</v>
      </c>
      <c r="B9" s="2">
        <v>2700.0</v>
      </c>
      <c r="C9" s="2">
        <f t="shared" si="1"/>
        <v>3267</v>
      </c>
      <c r="D9" s="2">
        <v>1.28</v>
      </c>
      <c r="E9" s="6">
        <f t="shared" si="2"/>
        <v>4181.76</v>
      </c>
      <c r="F9" s="2">
        <v>1.55</v>
      </c>
      <c r="G9" s="2">
        <v>1.8</v>
      </c>
      <c r="H9" s="7">
        <f t="shared" si="3"/>
        <v>9114.93</v>
      </c>
      <c r="I9" s="8">
        <f t="shared" si="4"/>
        <v>759.5775</v>
      </c>
      <c r="J9" s="8">
        <f t="shared" si="5"/>
        <v>645.640875</v>
      </c>
      <c r="K9" s="13">
        <f t="shared" si="6"/>
        <v>5058.78615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2.5" customHeight="1">
      <c r="A10" s="2" t="s">
        <v>23</v>
      </c>
      <c r="B10" s="2">
        <v>3800.0</v>
      </c>
      <c r="C10" s="2">
        <f t="shared" si="1"/>
        <v>4598</v>
      </c>
      <c r="D10" s="2">
        <v>1.28</v>
      </c>
      <c r="E10" s="6">
        <f t="shared" si="2"/>
        <v>5885.44</v>
      </c>
      <c r="F10" s="2">
        <v>1.6</v>
      </c>
      <c r="G10" s="2">
        <v>1.8</v>
      </c>
      <c r="H10" s="7">
        <f t="shared" si="3"/>
        <v>13242.24</v>
      </c>
      <c r="I10" s="8">
        <f t="shared" si="4"/>
        <v>1103.52</v>
      </c>
      <c r="J10" s="8">
        <f t="shared" si="5"/>
        <v>937.992</v>
      </c>
      <c r="K10" s="13">
        <f t="shared" si="6"/>
        <v>7349.4432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3.25" customHeight="1">
      <c r="A11" s="2" t="s">
        <v>24</v>
      </c>
      <c r="B11" s="2">
        <v>450.0</v>
      </c>
      <c r="C11" s="2">
        <f t="shared" si="1"/>
        <v>544.5</v>
      </c>
      <c r="D11" s="2">
        <v>1.28</v>
      </c>
      <c r="E11" s="6">
        <f t="shared" si="2"/>
        <v>696.96</v>
      </c>
      <c r="F11" s="2">
        <v>1.6</v>
      </c>
      <c r="G11" s="2">
        <v>1.8</v>
      </c>
      <c r="H11" s="7">
        <f t="shared" si="3"/>
        <v>1568.16</v>
      </c>
      <c r="I11" s="8">
        <f t="shared" si="4"/>
        <v>130.68</v>
      </c>
      <c r="J11" s="8">
        <f t="shared" si="5"/>
        <v>111.078</v>
      </c>
      <c r="K11" s="13">
        <f t="shared" si="6"/>
        <v>870.3288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0" t="s">
        <v>25</v>
      </c>
      <c r="B12" s="2">
        <v>730.0</v>
      </c>
      <c r="C12" s="2">
        <f t="shared" si="1"/>
        <v>883.3</v>
      </c>
      <c r="D12" s="2">
        <v>1.28</v>
      </c>
      <c r="E12" s="6">
        <f t="shared" si="2"/>
        <v>1130.624</v>
      </c>
      <c r="F12" s="2">
        <v>1.7</v>
      </c>
      <c r="G12" s="2">
        <v>1.8</v>
      </c>
      <c r="H12" s="7">
        <f t="shared" si="3"/>
        <v>2702.898</v>
      </c>
      <c r="I12" s="8">
        <f t="shared" si="4"/>
        <v>225.2415</v>
      </c>
      <c r="J12" s="8">
        <f t="shared" si="5"/>
        <v>191.455275</v>
      </c>
      <c r="K12" s="13">
        <f t="shared" si="6"/>
        <v>1500.10839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0.25" customHeight="1">
      <c r="A13" s="2" t="s">
        <v>26</v>
      </c>
      <c r="B13" s="2">
        <v>3900.0</v>
      </c>
      <c r="C13" s="2">
        <f t="shared" si="1"/>
        <v>4719</v>
      </c>
      <c r="D13" s="2">
        <v>1.28</v>
      </c>
      <c r="E13" s="6">
        <f t="shared" si="2"/>
        <v>6040.32</v>
      </c>
      <c r="F13" s="2">
        <v>1.6</v>
      </c>
      <c r="G13" s="2">
        <v>1.8</v>
      </c>
      <c r="H13" s="7">
        <f t="shared" si="3"/>
        <v>13590.72</v>
      </c>
      <c r="I13" s="8">
        <f t="shared" si="4"/>
        <v>1132.56</v>
      </c>
      <c r="J13" s="8">
        <f t="shared" si="5"/>
        <v>962.676</v>
      </c>
      <c r="K13" s="13">
        <f t="shared" si="6"/>
        <v>7542.8496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21.75" customHeight="1">
      <c r="A14" s="2" t="s">
        <v>27</v>
      </c>
      <c r="B14" s="2">
        <v>4700.0</v>
      </c>
      <c r="C14" s="2">
        <f t="shared" si="1"/>
        <v>5687</v>
      </c>
      <c r="D14" s="2">
        <v>1.28</v>
      </c>
      <c r="E14" s="6">
        <f t="shared" si="2"/>
        <v>7279.36</v>
      </c>
      <c r="F14" s="2">
        <v>1.6</v>
      </c>
      <c r="G14" s="2">
        <v>1.8</v>
      </c>
      <c r="H14" s="7">
        <f t="shared" si="3"/>
        <v>16378.56</v>
      </c>
      <c r="I14" s="8">
        <f t="shared" si="4"/>
        <v>1364.88</v>
      </c>
      <c r="J14" s="8">
        <f t="shared" si="5"/>
        <v>1160.148</v>
      </c>
      <c r="K14" s="13">
        <f t="shared" si="6"/>
        <v>9090.1008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8.38"/>
    <col customWidth="1" min="2" max="2" width="11.0"/>
    <col customWidth="1" min="3" max="3" width="10.13"/>
    <col customWidth="1" min="4" max="4" width="13.38"/>
    <col customWidth="1" min="5" max="5" width="20.0"/>
    <col customWidth="1" min="6" max="6" width="10.75"/>
    <col customWidth="1" min="7" max="7" width="11.88"/>
    <col customWidth="1" min="8" max="8" width="17.25"/>
    <col customWidth="1" min="9" max="10" width="12.25"/>
    <col customWidth="1" min="11" max="11" width="12.0"/>
    <col customWidth="1" min="12" max="26" width="9.3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1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11" t="s">
        <v>8</v>
      </c>
      <c r="I2" s="11" t="s">
        <v>9</v>
      </c>
      <c r="J2" s="12" t="s">
        <v>30</v>
      </c>
      <c r="K2" s="11" t="s">
        <v>10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idden="1">
      <c r="A3" s="2"/>
      <c r="B3" s="2"/>
      <c r="C3" s="2">
        <v>1.21</v>
      </c>
      <c r="D3" s="2"/>
      <c r="E3" s="2"/>
      <c r="F3" s="2"/>
      <c r="G3" s="2"/>
      <c r="H3" s="2"/>
      <c r="I3" s="2">
        <v>12.0</v>
      </c>
      <c r="J3" s="3">
        <v>0.85</v>
      </c>
      <c r="K3" s="3">
        <v>0.555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4.0" customHeight="1">
      <c r="A4" s="2" t="s">
        <v>17</v>
      </c>
      <c r="B4" s="2">
        <v>6700.0</v>
      </c>
      <c r="C4" s="2">
        <f t="shared" ref="C4:C13" si="1">B4*$C$3</f>
        <v>8107</v>
      </c>
      <c r="D4" s="2">
        <v>1.28</v>
      </c>
      <c r="E4" s="6">
        <f t="shared" ref="E4:E13" si="2">C4*D4</f>
        <v>10376.96</v>
      </c>
      <c r="F4" s="2">
        <v>1.6</v>
      </c>
      <c r="G4" s="2">
        <v>1.8</v>
      </c>
      <c r="H4" s="7">
        <f t="shared" ref="H4:H13" si="3">C4*F4*G4</f>
        <v>23348.16</v>
      </c>
      <c r="I4" s="8">
        <f t="shared" ref="I4:I13" si="4">H4/$I$3</f>
        <v>1945.68</v>
      </c>
      <c r="J4" s="8">
        <f t="shared" ref="J4:J13" si="5">I4*$J$3</f>
        <v>1653.828</v>
      </c>
      <c r="K4" s="13">
        <f t="shared" ref="K4:K13" si="6">H4*$K$3</f>
        <v>12958.2288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33.75" customHeight="1">
      <c r="A5" s="2" t="s">
        <v>21</v>
      </c>
      <c r="B5" s="2">
        <v>8500.0</v>
      </c>
      <c r="C5" s="2">
        <f t="shared" si="1"/>
        <v>10285</v>
      </c>
      <c r="D5" s="2">
        <v>1.28</v>
      </c>
      <c r="E5" s="6">
        <f t="shared" si="2"/>
        <v>13164.8</v>
      </c>
      <c r="F5" s="2">
        <v>1.55</v>
      </c>
      <c r="G5" s="2">
        <v>1.8</v>
      </c>
      <c r="H5" s="7">
        <f t="shared" si="3"/>
        <v>28695.15</v>
      </c>
      <c r="I5" s="8">
        <f t="shared" si="4"/>
        <v>2391.2625</v>
      </c>
      <c r="J5" s="8">
        <f t="shared" si="5"/>
        <v>2032.573125</v>
      </c>
      <c r="K5" s="13">
        <f t="shared" si="6"/>
        <v>15925.80825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33.75" customHeight="1">
      <c r="A6" s="2" t="s">
        <v>19</v>
      </c>
      <c r="B6" s="2">
        <v>12065.0</v>
      </c>
      <c r="C6" s="2">
        <f t="shared" si="1"/>
        <v>14598.65</v>
      </c>
      <c r="D6" s="2">
        <v>1.28</v>
      </c>
      <c r="E6" s="6">
        <f t="shared" si="2"/>
        <v>18686.272</v>
      </c>
      <c r="F6" s="2">
        <v>1.5</v>
      </c>
      <c r="G6" s="2">
        <v>1.8</v>
      </c>
      <c r="H6" s="7">
        <f t="shared" si="3"/>
        <v>39416.355</v>
      </c>
      <c r="I6" s="8">
        <f t="shared" si="4"/>
        <v>3284.69625</v>
      </c>
      <c r="J6" s="8">
        <f t="shared" si="5"/>
        <v>2791.991813</v>
      </c>
      <c r="K6" s="13">
        <f t="shared" si="6"/>
        <v>21876.07703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33.75" customHeight="1">
      <c r="A7" s="2" t="s">
        <v>31</v>
      </c>
      <c r="B7" s="2">
        <v>13567.0</v>
      </c>
      <c r="C7" s="2">
        <f t="shared" si="1"/>
        <v>16416.07</v>
      </c>
      <c r="D7" s="2">
        <v>1.28</v>
      </c>
      <c r="E7" s="6">
        <f t="shared" si="2"/>
        <v>21012.5696</v>
      </c>
      <c r="F7" s="2">
        <v>1.64</v>
      </c>
      <c r="G7" s="2">
        <v>1.8</v>
      </c>
      <c r="H7" s="7">
        <f t="shared" si="3"/>
        <v>48460.23864</v>
      </c>
      <c r="I7" s="8">
        <f t="shared" si="4"/>
        <v>4038.35322</v>
      </c>
      <c r="J7" s="8">
        <f t="shared" si="5"/>
        <v>3432.600237</v>
      </c>
      <c r="K7" s="13">
        <f t="shared" si="6"/>
        <v>26895.43245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33.75" customHeight="1">
      <c r="A8" s="2" t="s">
        <v>32</v>
      </c>
      <c r="B8" s="2">
        <v>3139.0</v>
      </c>
      <c r="C8" s="2">
        <f t="shared" si="1"/>
        <v>3798.19</v>
      </c>
      <c r="D8" s="2">
        <v>1.28</v>
      </c>
      <c r="E8" s="6">
        <f t="shared" si="2"/>
        <v>4861.6832</v>
      </c>
      <c r="F8" s="2">
        <v>1.58</v>
      </c>
      <c r="G8" s="2">
        <v>1.8</v>
      </c>
      <c r="H8" s="7">
        <f t="shared" si="3"/>
        <v>10802.05236</v>
      </c>
      <c r="I8" s="8">
        <f t="shared" si="4"/>
        <v>900.17103</v>
      </c>
      <c r="J8" s="8">
        <f t="shared" si="5"/>
        <v>765.1453755</v>
      </c>
      <c r="K8" s="13">
        <f t="shared" si="6"/>
        <v>5995.13906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31.5" customHeight="1">
      <c r="A9" s="10" t="s">
        <v>22</v>
      </c>
      <c r="B9" s="2">
        <v>3222.0</v>
      </c>
      <c r="C9" s="2">
        <f t="shared" si="1"/>
        <v>3898.62</v>
      </c>
      <c r="D9" s="2">
        <v>1.28</v>
      </c>
      <c r="E9" s="6">
        <f t="shared" si="2"/>
        <v>4990.2336</v>
      </c>
      <c r="F9" s="2">
        <v>1.6</v>
      </c>
      <c r="G9" s="2">
        <v>1.8</v>
      </c>
      <c r="H9" s="7">
        <f t="shared" si="3"/>
        <v>11228.0256</v>
      </c>
      <c r="I9" s="8">
        <f t="shared" si="4"/>
        <v>935.6688</v>
      </c>
      <c r="J9" s="8">
        <f t="shared" si="5"/>
        <v>795.31848</v>
      </c>
      <c r="K9" s="13">
        <f t="shared" si="6"/>
        <v>6231.554208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6.25" customHeight="1">
      <c r="A10" s="2" t="s">
        <v>23</v>
      </c>
      <c r="B10" s="2">
        <v>3800.0</v>
      </c>
      <c r="C10" s="2">
        <f t="shared" si="1"/>
        <v>4598</v>
      </c>
      <c r="D10" s="2">
        <v>1.28</v>
      </c>
      <c r="E10" s="6">
        <f t="shared" si="2"/>
        <v>5885.44</v>
      </c>
      <c r="F10" s="2">
        <v>1.6</v>
      </c>
      <c r="G10" s="2">
        <v>1.8</v>
      </c>
      <c r="H10" s="7">
        <f t="shared" si="3"/>
        <v>13242.24</v>
      </c>
      <c r="I10" s="8">
        <f t="shared" si="4"/>
        <v>1103.52</v>
      </c>
      <c r="J10" s="8">
        <f t="shared" si="5"/>
        <v>937.992</v>
      </c>
      <c r="K10" s="13">
        <f t="shared" si="6"/>
        <v>7349.4432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3.25" customHeight="1">
      <c r="A11" s="2" t="s">
        <v>24</v>
      </c>
      <c r="B11" s="2">
        <v>450.0</v>
      </c>
      <c r="C11" s="2">
        <f t="shared" si="1"/>
        <v>544.5</v>
      </c>
      <c r="D11" s="2">
        <v>1.28</v>
      </c>
      <c r="E11" s="6">
        <f t="shared" si="2"/>
        <v>696.96</v>
      </c>
      <c r="F11" s="2">
        <v>1.6</v>
      </c>
      <c r="G11" s="2">
        <v>1.8</v>
      </c>
      <c r="H11" s="7">
        <f t="shared" si="3"/>
        <v>1568.16</v>
      </c>
      <c r="I11" s="8">
        <f t="shared" si="4"/>
        <v>130.68</v>
      </c>
      <c r="J11" s="8">
        <f t="shared" si="5"/>
        <v>111.078</v>
      </c>
      <c r="K11" s="13">
        <f t="shared" si="6"/>
        <v>870.3288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0" t="s">
        <v>25</v>
      </c>
      <c r="B12" s="2">
        <v>730.0</v>
      </c>
      <c r="C12" s="2">
        <f t="shared" si="1"/>
        <v>883.3</v>
      </c>
      <c r="D12" s="2">
        <v>1.28</v>
      </c>
      <c r="E12" s="6">
        <f t="shared" si="2"/>
        <v>1130.624</v>
      </c>
      <c r="F12" s="2">
        <v>1.7</v>
      </c>
      <c r="G12" s="2">
        <v>1.8</v>
      </c>
      <c r="H12" s="7">
        <f t="shared" si="3"/>
        <v>2702.898</v>
      </c>
      <c r="I12" s="8">
        <f t="shared" si="4"/>
        <v>225.2415</v>
      </c>
      <c r="J12" s="8">
        <f t="shared" si="5"/>
        <v>191.455275</v>
      </c>
      <c r="K12" s="13">
        <f t="shared" si="6"/>
        <v>1500.10839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0.25" customHeight="1">
      <c r="A13" s="2" t="s">
        <v>26</v>
      </c>
      <c r="B13" s="2">
        <v>3900.0</v>
      </c>
      <c r="C13" s="2">
        <f t="shared" si="1"/>
        <v>4719</v>
      </c>
      <c r="D13" s="2">
        <v>1.28</v>
      </c>
      <c r="E13" s="6">
        <f t="shared" si="2"/>
        <v>6040.32</v>
      </c>
      <c r="F13" s="2">
        <v>1.6</v>
      </c>
      <c r="G13" s="2">
        <v>1.8</v>
      </c>
      <c r="H13" s="7">
        <f t="shared" si="3"/>
        <v>13590.72</v>
      </c>
      <c r="I13" s="8">
        <f t="shared" si="4"/>
        <v>1132.56</v>
      </c>
      <c r="J13" s="8">
        <f t="shared" si="5"/>
        <v>962.676</v>
      </c>
      <c r="K13" s="13">
        <f t="shared" si="6"/>
        <v>7542.8496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20.25" customHeight="1">
      <c r="A14" s="2" t="s">
        <v>26</v>
      </c>
      <c r="B14" s="2"/>
      <c r="C14" s="2"/>
      <c r="D14" s="2"/>
      <c r="E14" s="6"/>
      <c r="F14" s="2"/>
      <c r="G14" s="2"/>
      <c r="H14" s="7"/>
      <c r="I14" s="8"/>
      <c r="J14" s="8"/>
      <c r="K14" s="1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1.75" customHeight="1">
      <c r="A15" s="2" t="s">
        <v>27</v>
      </c>
      <c r="B15" s="2">
        <v>4700.0</v>
      </c>
      <c r="C15" s="2">
        <f>B15*$C$3</f>
        <v>5687</v>
      </c>
      <c r="D15" s="2">
        <v>1.28</v>
      </c>
      <c r="E15" s="6">
        <f>C15*D15</f>
        <v>7279.36</v>
      </c>
      <c r="F15" s="2">
        <v>1.6</v>
      </c>
      <c r="G15" s="2">
        <v>1.8</v>
      </c>
      <c r="H15" s="7">
        <f>C15*F15*G15</f>
        <v>16378.56</v>
      </c>
      <c r="I15" s="8">
        <f>H15/$I$3</f>
        <v>1364.88</v>
      </c>
      <c r="J15" s="8">
        <f>I15*$J$3</f>
        <v>1160.148</v>
      </c>
      <c r="K15" s="13">
        <f>H15*$K$3</f>
        <v>9090.1008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paperSize="9"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6.88"/>
    <col customWidth="1" hidden="1" min="2" max="2" width="11.0"/>
    <col customWidth="1" hidden="1" min="3" max="3" width="10.13"/>
    <col customWidth="1" hidden="1" min="4" max="4" width="13.38"/>
    <col customWidth="1" hidden="1" min="5" max="5" width="20.0"/>
    <col customWidth="1" hidden="1" min="6" max="6" width="10.75"/>
    <col customWidth="1" hidden="1" min="7" max="7" width="11.88"/>
    <col customWidth="1" hidden="1" min="8" max="8" width="17.25"/>
    <col customWidth="1" hidden="1" min="9" max="9" width="12.25"/>
    <col customWidth="1" min="10" max="10" width="12.25"/>
    <col customWidth="1" min="11" max="11" width="12.0"/>
    <col customWidth="1" min="12" max="26" width="9.3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1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11" t="s">
        <v>8</v>
      </c>
      <c r="I2" s="11" t="s">
        <v>9</v>
      </c>
      <c r="J2" s="12" t="s">
        <v>30</v>
      </c>
      <c r="K2" s="11" t="s">
        <v>10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idden="1">
      <c r="A3" s="2"/>
      <c r="B3" s="2"/>
      <c r="C3" s="2">
        <v>1.21</v>
      </c>
      <c r="D3" s="2"/>
      <c r="E3" s="2"/>
      <c r="F3" s="2"/>
      <c r="G3" s="2"/>
      <c r="H3" s="2"/>
      <c r="I3" s="2">
        <v>12.0</v>
      </c>
      <c r="J3" s="3">
        <v>0.85</v>
      </c>
      <c r="K3" s="3">
        <v>0.555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4.0" customHeight="1">
      <c r="A4" s="2" t="s">
        <v>17</v>
      </c>
      <c r="B4" s="2">
        <v>6700.0</v>
      </c>
      <c r="C4" s="2">
        <f t="shared" ref="C4:C17" si="1">B4*$C$3</f>
        <v>8107</v>
      </c>
      <c r="D4" s="2">
        <v>1.3</v>
      </c>
      <c r="E4" s="6">
        <f t="shared" ref="E4:E17" si="2">C4*D4</f>
        <v>10539.1</v>
      </c>
      <c r="F4" s="2">
        <v>1.6</v>
      </c>
      <c r="G4" s="2">
        <v>1.8</v>
      </c>
      <c r="H4" s="7">
        <f t="shared" ref="H4:H17" si="3">C4*F4*G4</f>
        <v>23348.16</v>
      </c>
      <c r="I4" s="8">
        <f t="shared" ref="I4:I17" si="4">H4/$I$3</f>
        <v>1945.68</v>
      </c>
      <c r="J4" s="8">
        <f t="shared" ref="J4:J17" si="5">I4*$J$3</f>
        <v>1653.828</v>
      </c>
      <c r="K4" s="13">
        <f t="shared" ref="K4:K17" si="6">H4*$K$3</f>
        <v>12958.2288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33.75" customHeight="1">
      <c r="A5" s="2" t="s">
        <v>21</v>
      </c>
      <c r="B5" s="2">
        <v>8500.0</v>
      </c>
      <c r="C5" s="2">
        <f t="shared" si="1"/>
        <v>10285</v>
      </c>
      <c r="D5" s="2">
        <v>1.3</v>
      </c>
      <c r="E5" s="6">
        <f t="shared" si="2"/>
        <v>13370.5</v>
      </c>
      <c r="F5" s="2">
        <v>1.55</v>
      </c>
      <c r="G5" s="2">
        <v>1.8</v>
      </c>
      <c r="H5" s="7">
        <f t="shared" si="3"/>
        <v>28695.15</v>
      </c>
      <c r="I5" s="8">
        <f t="shared" si="4"/>
        <v>2391.2625</v>
      </c>
      <c r="J5" s="8">
        <f t="shared" si="5"/>
        <v>2032.573125</v>
      </c>
      <c r="K5" s="13">
        <f t="shared" si="6"/>
        <v>15925.80825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33.75" customHeight="1">
      <c r="A6" s="2" t="s">
        <v>33</v>
      </c>
      <c r="B6" s="2">
        <v>9150.0</v>
      </c>
      <c r="C6" s="2">
        <f t="shared" si="1"/>
        <v>11071.5</v>
      </c>
      <c r="D6" s="2">
        <v>1.3</v>
      </c>
      <c r="E6" s="6">
        <f t="shared" si="2"/>
        <v>14392.95</v>
      </c>
      <c r="F6" s="2">
        <v>1.55</v>
      </c>
      <c r="G6" s="2">
        <v>1.8</v>
      </c>
      <c r="H6" s="7">
        <f t="shared" si="3"/>
        <v>30889.485</v>
      </c>
      <c r="I6" s="8">
        <f t="shared" si="4"/>
        <v>2574.12375</v>
      </c>
      <c r="J6" s="8">
        <f t="shared" si="5"/>
        <v>2188.005188</v>
      </c>
      <c r="K6" s="13">
        <f t="shared" si="6"/>
        <v>17143.66418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33.75" customHeight="1">
      <c r="A7" s="2" t="s">
        <v>19</v>
      </c>
      <c r="B7" s="2">
        <v>12065.0</v>
      </c>
      <c r="C7" s="2">
        <f t="shared" si="1"/>
        <v>14598.65</v>
      </c>
      <c r="D7" s="2">
        <v>1.3</v>
      </c>
      <c r="E7" s="6">
        <f t="shared" si="2"/>
        <v>18978.245</v>
      </c>
      <c r="F7" s="2">
        <v>1.5</v>
      </c>
      <c r="G7" s="2">
        <v>1.8</v>
      </c>
      <c r="H7" s="7">
        <f t="shared" si="3"/>
        <v>39416.355</v>
      </c>
      <c r="I7" s="8">
        <f t="shared" si="4"/>
        <v>3284.69625</v>
      </c>
      <c r="J7" s="8">
        <f t="shared" si="5"/>
        <v>2791.991813</v>
      </c>
      <c r="K7" s="13">
        <f t="shared" si="6"/>
        <v>21876.07703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33.75" customHeight="1">
      <c r="A8" s="2" t="s">
        <v>31</v>
      </c>
      <c r="B8" s="2">
        <v>13567.0</v>
      </c>
      <c r="C8" s="2">
        <f t="shared" si="1"/>
        <v>16416.07</v>
      </c>
      <c r="D8" s="2">
        <v>1.3</v>
      </c>
      <c r="E8" s="6">
        <f t="shared" si="2"/>
        <v>21340.891</v>
      </c>
      <c r="F8" s="2">
        <v>1.64</v>
      </c>
      <c r="G8" s="2">
        <v>1.8</v>
      </c>
      <c r="H8" s="7">
        <f t="shared" si="3"/>
        <v>48460.23864</v>
      </c>
      <c r="I8" s="8">
        <f t="shared" si="4"/>
        <v>4038.35322</v>
      </c>
      <c r="J8" s="8">
        <f t="shared" si="5"/>
        <v>3432.600237</v>
      </c>
      <c r="K8" s="13">
        <f t="shared" si="6"/>
        <v>26895.43245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33.75" customHeight="1">
      <c r="A9" s="2" t="s">
        <v>32</v>
      </c>
      <c r="B9" s="2">
        <v>3139.0</v>
      </c>
      <c r="C9" s="2">
        <f t="shared" si="1"/>
        <v>3798.19</v>
      </c>
      <c r="D9" s="2">
        <v>1.3</v>
      </c>
      <c r="E9" s="6">
        <f t="shared" si="2"/>
        <v>4937.647</v>
      </c>
      <c r="F9" s="2">
        <v>1.58</v>
      </c>
      <c r="G9" s="2">
        <v>1.8</v>
      </c>
      <c r="H9" s="7">
        <f t="shared" si="3"/>
        <v>10802.05236</v>
      </c>
      <c r="I9" s="8">
        <f t="shared" si="4"/>
        <v>900.17103</v>
      </c>
      <c r="J9" s="8">
        <f t="shared" si="5"/>
        <v>765.1453755</v>
      </c>
      <c r="K9" s="13">
        <f t="shared" si="6"/>
        <v>5995.13906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33.75" customHeight="1">
      <c r="A10" s="2" t="s">
        <v>34</v>
      </c>
      <c r="B10" s="2">
        <v>3800.0</v>
      </c>
      <c r="C10" s="2">
        <f t="shared" si="1"/>
        <v>4598</v>
      </c>
      <c r="D10" s="2">
        <v>1.3</v>
      </c>
      <c r="E10" s="6">
        <f t="shared" si="2"/>
        <v>5977.4</v>
      </c>
      <c r="F10" s="2">
        <v>1.58</v>
      </c>
      <c r="G10" s="2">
        <v>1.8</v>
      </c>
      <c r="H10" s="7">
        <f t="shared" si="3"/>
        <v>13076.712</v>
      </c>
      <c r="I10" s="8">
        <f t="shared" si="4"/>
        <v>1089.726</v>
      </c>
      <c r="J10" s="8">
        <f t="shared" si="5"/>
        <v>926.2671</v>
      </c>
      <c r="K10" s="13">
        <f t="shared" si="6"/>
        <v>7257.57516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31.5" customHeight="1">
      <c r="A11" s="10" t="s">
        <v>22</v>
      </c>
      <c r="B11" s="2">
        <v>3222.0</v>
      </c>
      <c r="C11" s="2">
        <f t="shared" si="1"/>
        <v>3898.62</v>
      </c>
      <c r="D11" s="2">
        <v>1.3</v>
      </c>
      <c r="E11" s="6">
        <f t="shared" si="2"/>
        <v>5068.206</v>
      </c>
      <c r="F11" s="2">
        <v>1.6</v>
      </c>
      <c r="G11" s="2">
        <v>1.8</v>
      </c>
      <c r="H11" s="7">
        <f t="shared" si="3"/>
        <v>11228.0256</v>
      </c>
      <c r="I11" s="8">
        <f t="shared" si="4"/>
        <v>935.6688</v>
      </c>
      <c r="J11" s="8">
        <f t="shared" si="5"/>
        <v>795.31848</v>
      </c>
      <c r="K11" s="13">
        <f t="shared" si="6"/>
        <v>6231.554208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6.25" customHeight="1">
      <c r="A12" s="2" t="s">
        <v>23</v>
      </c>
      <c r="B12" s="2">
        <v>3800.0</v>
      </c>
      <c r="C12" s="2">
        <f t="shared" si="1"/>
        <v>4598</v>
      </c>
      <c r="D12" s="2">
        <v>1.3</v>
      </c>
      <c r="E12" s="6">
        <f t="shared" si="2"/>
        <v>5977.4</v>
      </c>
      <c r="F12" s="2">
        <v>1.6</v>
      </c>
      <c r="G12" s="2">
        <v>1.8</v>
      </c>
      <c r="H12" s="7">
        <f t="shared" si="3"/>
        <v>13242.24</v>
      </c>
      <c r="I12" s="8">
        <f t="shared" si="4"/>
        <v>1103.52</v>
      </c>
      <c r="J12" s="8">
        <f t="shared" si="5"/>
        <v>937.992</v>
      </c>
      <c r="K12" s="13">
        <f t="shared" si="6"/>
        <v>7349.4432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3.25" customHeight="1">
      <c r="A13" s="2" t="s">
        <v>24</v>
      </c>
      <c r="B13" s="2">
        <v>450.0</v>
      </c>
      <c r="C13" s="2">
        <f t="shared" si="1"/>
        <v>544.5</v>
      </c>
      <c r="D13" s="2">
        <v>1.3</v>
      </c>
      <c r="E13" s="6">
        <f t="shared" si="2"/>
        <v>707.85</v>
      </c>
      <c r="F13" s="2">
        <v>1.6</v>
      </c>
      <c r="G13" s="2">
        <v>1.8</v>
      </c>
      <c r="H13" s="7">
        <f t="shared" si="3"/>
        <v>1568.16</v>
      </c>
      <c r="I13" s="8">
        <f t="shared" si="4"/>
        <v>130.68</v>
      </c>
      <c r="J13" s="8">
        <f t="shared" si="5"/>
        <v>111.078</v>
      </c>
      <c r="K13" s="13">
        <f t="shared" si="6"/>
        <v>870.3288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0" t="s">
        <v>25</v>
      </c>
      <c r="B14" s="2">
        <v>730.0</v>
      </c>
      <c r="C14" s="2">
        <f t="shared" si="1"/>
        <v>883.3</v>
      </c>
      <c r="D14" s="2">
        <v>1.3</v>
      </c>
      <c r="E14" s="6">
        <f t="shared" si="2"/>
        <v>1148.29</v>
      </c>
      <c r="F14" s="2">
        <v>1.7</v>
      </c>
      <c r="G14" s="2">
        <v>1.8</v>
      </c>
      <c r="H14" s="7">
        <f t="shared" si="3"/>
        <v>2702.898</v>
      </c>
      <c r="I14" s="8">
        <f t="shared" si="4"/>
        <v>225.2415</v>
      </c>
      <c r="J14" s="8">
        <f t="shared" si="5"/>
        <v>191.455275</v>
      </c>
      <c r="K14" s="13">
        <f t="shared" si="6"/>
        <v>1500.10839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0.25" customHeight="1">
      <c r="A15" s="2" t="s">
        <v>26</v>
      </c>
      <c r="B15" s="2">
        <v>4870.0</v>
      </c>
      <c r="C15" s="2">
        <f t="shared" si="1"/>
        <v>5892.7</v>
      </c>
      <c r="D15" s="2">
        <v>1.3</v>
      </c>
      <c r="E15" s="6">
        <f t="shared" si="2"/>
        <v>7660.51</v>
      </c>
      <c r="F15" s="2">
        <v>1.65</v>
      </c>
      <c r="G15" s="2">
        <v>1.8</v>
      </c>
      <c r="H15" s="7">
        <f t="shared" si="3"/>
        <v>17501.319</v>
      </c>
      <c r="I15" s="8">
        <f t="shared" si="4"/>
        <v>1458.44325</v>
      </c>
      <c r="J15" s="8">
        <f t="shared" si="5"/>
        <v>1239.676763</v>
      </c>
      <c r="K15" s="13">
        <f t="shared" si="6"/>
        <v>9713.232045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20.25" customHeight="1">
      <c r="A16" s="2" t="s">
        <v>35</v>
      </c>
      <c r="B16" s="2">
        <v>4890.0</v>
      </c>
      <c r="C16" s="2">
        <f t="shared" si="1"/>
        <v>5916.9</v>
      </c>
      <c r="D16" s="2">
        <v>1.3</v>
      </c>
      <c r="E16" s="6">
        <f t="shared" si="2"/>
        <v>7691.97</v>
      </c>
      <c r="F16" s="2">
        <v>1.65</v>
      </c>
      <c r="G16" s="2">
        <v>1.8</v>
      </c>
      <c r="H16" s="7">
        <f t="shared" si="3"/>
        <v>17573.193</v>
      </c>
      <c r="I16" s="8">
        <f t="shared" si="4"/>
        <v>1464.43275</v>
      </c>
      <c r="J16" s="8">
        <f t="shared" si="5"/>
        <v>1244.767838</v>
      </c>
      <c r="K16" s="13">
        <f t="shared" si="6"/>
        <v>9753.122115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21.75" customHeight="1">
      <c r="A17" s="2" t="s">
        <v>27</v>
      </c>
      <c r="B17" s="2">
        <v>4700.0</v>
      </c>
      <c r="C17" s="2">
        <f t="shared" si="1"/>
        <v>5687</v>
      </c>
      <c r="D17" s="2">
        <v>1.3</v>
      </c>
      <c r="E17" s="6">
        <f t="shared" si="2"/>
        <v>7393.1</v>
      </c>
      <c r="F17" s="2">
        <v>1.6</v>
      </c>
      <c r="G17" s="2">
        <v>1.8</v>
      </c>
      <c r="H17" s="7">
        <f t="shared" si="3"/>
        <v>16378.56</v>
      </c>
      <c r="I17" s="8">
        <f t="shared" si="4"/>
        <v>1364.88</v>
      </c>
      <c r="J17" s="8">
        <f t="shared" si="5"/>
        <v>1160.148</v>
      </c>
      <c r="K17" s="13">
        <f t="shared" si="6"/>
        <v>9090.1008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paperSize="9"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6.88"/>
    <col customWidth="1" min="2" max="2" width="11.0"/>
    <col customWidth="1" min="3" max="3" width="10.13"/>
    <col customWidth="1" min="4" max="4" width="13.38"/>
    <col customWidth="1" min="5" max="5" width="20.0"/>
    <col customWidth="1" min="6" max="6" width="10.75"/>
    <col customWidth="1" min="7" max="7" width="11.88"/>
    <col customWidth="1" min="8" max="8" width="17.25"/>
    <col customWidth="1" min="9" max="10" width="12.25"/>
    <col customWidth="1" min="11" max="11" width="12.0"/>
    <col customWidth="1" min="12" max="26" width="9.3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1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11" t="s">
        <v>8</v>
      </c>
      <c r="I2" s="11" t="s">
        <v>9</v>
      </c>
      <c r="J2" s="12" t="s">
        <v>30</v>
      </c>
      <c r="K2" s="11" t="s">
        <v>10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idden="1">
      <c r="A3" s="2"/>
      <c r="B3" s="2"/>
      <c r="C3" s="2">
        <v>1.21</v>
      </c>
      <c r="D3" s="2"/>
      <c r="E3" s="2"/>
      <c r="F3" s="2"/>
      <c r="G3" s="2"/>
      <c r="H3" s="2"/>
      <c r="I3" s="2">
        <v>12.0</v>
      </c>
      <c r="J3" s="3">
        <v>0.85</v>
      </c>
      <c r="K3" s="3">
        <v>0.555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4.0" customHeight="1">
      <c r="A4" s="2" t="s">
        <v>17</v>
      </c>
      <c r="B4" s="2">
        <v>7900.0</v>
      </c>
      <c r="C4" s="2">
        <f t="shared" ref="C4:C17" si="1">B4*$C$3</f>
        <v>9559</v>
      </c>
      <c r="D4" s="2">
        <v>1.3</v>
      </c>
      <c r="E4" s="6">
        <f t="shared" ref="E4:E17" si="2">C4*D4</f>
        <v>12426.7</v>
      </c>
      <c r="F4" s="2">
        <v>1.6</v>
      </c>
      <c r="G4" s="2">
        <v>1.8</v>
      </c>
      <c r="H4" s="7">
        <f t="shared" ref="H4:H17" si="3">C4*F4*G4</f>
        <v>27529.92</v>
      </c>
      <c r="I4" s="8">
        <f t="shared" ref="I4:I17" si="4">H4/$I$3</f>
        <v>2294.16</v>
      </c>
      <c r="J4" s="8">
        <f t="shared" ref="J4:J17" si="5">I4*$J$3</f>
        <v>1950.036</v>
      </c>
      <c r="K4" s="13">
        <f t="shared" ref="K4:K17" si="6">H4*$K$3</f>
        <v>15279.1056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33.75" customHeight="1">
      <c r="A5" s="2" t="s">
        <v>21</v>
      </c>
      <c r="B5" s="2">
        <v>10900.0</v>
      </c>
      <c r="C5" s="2">
        <f t="shared" si="1"/>
        <v>13189</v>
      </c>
      <c r="D5" s="2">
        <v>1.3</v>
      </c>
      <c r="E5" s="6">
        <f t="shared" si="2"/>
        <v>17145.7</v>
      </c>
      <c r="F5" s="2">
        <v>1.55</v>
      </c>
      <c r="G5" s="2">
        <v>1.8</v>
      </c>
      <c r="H5" s="7">
        <f t="shared" si="3"/>
        <v>36797.31</v>
      </c>
      <c r="I5" s="8">
        <f t="shared" si="4"/>
        <v>3066.4425</v>
      </c>
      <c r="J5" s="8">
        <f t="shared" si="5"/>
        <v>2606.476125</v>
      </c>
      <c r="K5" s="13">
        <f t="shared" si="6"/>
        <v>20422.50705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33.75" customHeight="1">
      <c r="A6" s="2" t="s">
        <v>33</v>
      </c>
      <c r="B6" s="2">
        <v>10900.0</v>
      </c>
      <c r="C6" s="2">
        <f t="shared" si="1"/>
        <v>13189</v>
      </c>
      <c r="D6" s="2">
        <v>1.3</v>
      </c>
      <c r="E6" s="6">
        <f t="shared" si="2"/>
        <v>17145.7</v>
      </c>
      <c r="F6" s="2">
        <v>1.55</v>
      </c>
      <c r="G6" s="2">
        <v>1.8</v>
      </c>
      <c r="H6" s="7">
        <f t="shared" si="3"/>
        <v>36797.31</v>
      </c>
      <c r="I6" s="8">
        <f t="shared" si="4"/>
        <v>3066.4425</v>
      </c>
      <c r="J6" s="8">
        <f t="shared" si="5"/>
        <v>2606.476125</v>
      </c>
      <c r="K6" s="13">
        <f t="shared" si="6"/>
        <v>20422.50705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33.75" customHeight="1">
      <c r="A7" s="2" t="s">
        <v>19</v>
      </c>
      <c r="B7" s="2">
        <v>16528.0</v>
      </c>
      <c r="C7" s="2">
        <f t="shared" si="1"/>
        <v>19998.88</v>
      </c>
      <c r="D7" s="2">
        <v>1.3</v>
      </c>
      <c r="E7" s="6">
        <f t="shared" si="2"/>
        <v>25998.544</v>
      </c>
      <c r="F7" s="2">
        <v>1.5</v>
      </c>
      <c r="G7" s="2">
        <v>1.8</v>
      </c>
      <c r="H7" s="7">
        <f t="shared" si="3"/>
        <v>53996.976</v>
      </c>
      <c r="I7" s="8">
        <f t="shared" si="4"/>
        <v>4499.748</v>
      </c>
      <c r="J7" s="8">
        <f t="shared" si="5"/>
        <v>3824.7858</v>
      </c>
      <c r="K7" s="13">
        <f t="shared" si="6"/>
        <v>29968.32168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33.75" customHeight="1">
      <c r="A8" s="2" t="s">
        <v>31</v>
      </c>
      <c r="B8" s="2">
        <v>16528.0</v>
      </c>
      <c r="C8" s="2">
        <f t="shared" si="1"/>
        <v>19998.88</v>
      </c>
      <c r="D8" s="2">
        <v>1.3</v>
      </c>
      <c r="E8" s="6">
        <f t="shared" si="2"/>
        <v>25998.544</v>
      </c>
      <c r="F8" s="2">
        <v>1.64</v>
      </c>
      <c r="G8" s="2">
        <v>1.8</v>
      </c>
      <c r="H8" s="7">
        <f t="shared" si="3"/>
        <v>59036.69376</v>
      </c>
      <c r="I8" s="8">
        <f t="shared" si="4"/>
        <v>4919.72448</v>
      </c>
      <c r="J8" s="8">
        <f t="shared" si="5"/>
        <v>4181.765808</v>
      </c>
      <c r="K8" s="13">
        <f t="shared" si="6"/>
        <v>32765.36504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33.75" customHeight="1">
      <c r="A9" s="2" t="s">
        <v>32</v>
      </c>
      <c r="B9" s="2">
        <v>3900.0</v>
      </c>
      <c r="C9" s="2">
        <f t="shared" si="1"/>
        <v>4719</v>
      </c>
      <c r="D9" s="2">
        <v>1.3</v>
      </c>
      <c r="E9" s="6">
        <f t="shared" si="2"/>
        <v>6134.7</v>
      </c>
      <c r="F9" s="2">
        <v>1.58</v>
      </c>
      <c r="G9" s="2">
        <v>1.8</v>
      </c>
      <c r="H9" s="7">
        <f t="shared" si="3"/>
        <v>13420.836</v>
      </c>
      <c r="I9" s="8">
        <f t="shared" si="4"/>
        <v>1118.403</v>
      </c>
      <c r="J9" s="8">
        <f t="shared" si="5"/>
        <v>950.64255</v>
      </c>
      <c r="K9" s="13">
        <f t="shared" si="6"/>
        <v>7448.56398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33.75" customHeight="1">
      <c r="A10" s="2" t="s">
        <v>34</v>
      </c>
      <c r="B10" s="2">
        <v>4545.0</v>
      </c>
      <c r="C10" s="2">
        <f t="shared" si="1"/>
        <v>5499.45</v>
      </c>
      <c r="D10" s="2">
        <v>1.3</v>
      </c>
      <c r="E10" s="6">
        <f t="shared" si="2"/>
        <v>7149.285</v>
      </c>
      <c r="F10" s="2">
        <v>1.58</v>
      </c>
      <c r="G10" s="2">
        <v>1.8</v>
      </c>
      <c r="H10" s="7">
        <f t="shared" si="3"/>
        <v>15640.4358</v>
      </c>
      <c r="I10" s="8">
        <f t="shared" si="4"/>
        <v>1303.36965</v>
      </c>
      <c r="J10" s="8">
        <f t="shared" si="5"/>
        <v>1107.864203</v>
      </c>
      <c r="K10" s="13">
        <f t="shared" si="6"/>
        <v>8680.441869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31.5" customHeight="1">
      <c r="A11" s="10" t="s">
        <v>22</v>
      </c>
      <c r="B11" s="2">
        <v>3700.0</v>
      </c>
      <c r="C11" s="2">
        <f t="shared" si="1"/>
        <v>4477</v>
      </c>
      <c r="D11" s="2">
        <v>1.3</v>
      </c>
      <c r="E11" s="6">
        <f t="shared" si="2"/>
        <v>5820.1</v>
      </c>
      <c r="F11" s="2">
        <v>1.6</v>
      </c>
      <c r="G11" s="2">
        <v>1.8</v>
      </c>
      <c r="H11" s="7">
        <f t="shared" si="3"/>
        <v>12893.76</v>
      </c>
      <c r="I11" s="8">
        <f t="shared" si="4"/>
        <v>1074.48</v>
      </c>
      <c r="J11" s="8">
        <f t="shared" si="5"/>
        <v>913.308</v>
      </c>
      <c r="K11" s="13">
        <f t="shared" si="6"/>
        <v>7156.0368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6.25" customHeight="1">
      <c r="A12" s="2" t="s">
        <v>23</v>
      </c>
      <c r="B12" s="2">
        <v>4200.0</v>
      </c>
      <c r="C12" s="2">
        <f t="shared" si="1"/>
        <v>5082</v>
      </c>
      <c r="D12" s="2">
        <v>1.3</v>
      </c>
      <c r="E12" s="6">
        <f t="shared" si="2"/>
        <v>6606.6</v>
      </c>
      <c r="F12" s="2">
        <v>1.6</v>
      </c>
      <c r="G12" s="2">
        <v>1.8</v>
      </c>
      <c r="H12" s="7">
        <f t="shared" si="3"/>
        <v>14636.16</v>
      </c>
      <c r="I12" s="8">
        <f t="shared" si="4"/>
        <v>1219.68</v>
      </c>
      <c r="J12" s="8">
        <f t="shared" si="5"/>
        <v>1036.728</v>
      </c>
      <c r="K12" s="13">
        <f t="shared" si="6"/>
        <v>8123.0688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3.25" customHeight="1">
      <c r="A13" s="2" t="s">
        <v>24</v>
      </c>
      <c r="B13" s="2">
        <v>450.0</v>
      </c>
      <c r="C13" s="2">
        <f t="shared" si="1"/>
        <v>544.5</v>
      </c>
      <c r="D13" s="2">
        <v>1.3</v>
      </c>
      <c r="E13" s="6">
        <f t="shared" si="2"/>
        <v>707.85</v>
      </c>
      <c r="F13" s="2">
        <v>1.6</v>
      </c>
      <c r="G13" s="2">
        <v>1.8</v>
      </c>
      <c r="H13" s="7">
        <f t="shared" si="3"/>
        <v>1568.16</v>
      </c>
      <c r="I13" s="8">
        <f t="shared" si="4"/>
        <v>130.68</v>
      </c>
      <c r="J13" s="8">
        <f t="shared" si="5"/>
        <v>111.078</v>
      </c>
      <c r="K13" s="13">
        <f t="shared" si="6"/>
        <v>870.3288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0" t="s">
        <v>25</v>
      </c>
      <c r="B14" s="2">
        <v>1074.0</v>
      </c>
      <c r="C14" s="2">
        <f t="shared" si="1"/>
        <v>1299.54</v>
      </c>
      <c r="D14" s="2">
        <v>1.3</v>
      </c>
      <c r="E14" s="6">
        <f t="shared" si="2"/>
        <v>1689.402</v>
      </c>
      <c r="F14" s="2">
        <v>1.7</v>
      </c>
      <c r="G14" s="2">
        <v>1.8</v>
      </c>
      <c r="H14" s="7">
        <f t="shared" si="3"/>
        <v>3976.5924</v>
      </c>
      <c r="I14" s="8">
        <f t="shared" si="4"/>
        <v>331.3827</v>
      </c>
      <c r="J14" s="8">
        <f t="shared" si="5"/>
        <v>281.675295</v>
      </c>
      <c r="K14" s="13">
        <f t="shared" si="6"/>
        <v>2207.008782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0.25" customHeight="1">
      <c r="A15" s="2" t="s">
        <v>26</v>
      </c>
      <c r="B15" s="2">
        <v>5950.0</v>
      </c>
      <c r="C15" s="2">
        <f t="shared" si="1"/>
        <v>7199.5</v>
      </c>
      <c r="D15" s="2">
        <v>1.3</v>
      </c>
      <c r="E15" s="6">
        <f t="shared" si="2"/>
        <v>9359.35</v>
      </c>
      <c r="F15" s="2">
        <v>1.65</v>
      </c>
      <c r="G15" s="2">
        <v>1.8</v>
      </c>
      <c r="H15" s="7">
        <f t="shared" si="3"/>
        <v>21382.515</v>
      </c>
      <c r="I15" s="8">
        <f t="shared" si="4"/>
        <v>1781.87625</v>
      </c>
      <c r="J15" s="8">
        <f t="shared" si="5"/>
        <v>1514.594813</v>
      </c>
      <c r="K15" s="13">
        <f t="shared" si="6"/>
        <v>11867.29583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20.25" customHeight="1">
      <c r="A16" s="2" t="s">
        <v>35</v>
      </c>
      <c r="B16" s="2">
        <v>6450.0</v>
      </c>
      <c r="C16" s="2">
        <f t="shared" si="1"/>
        <v>7804.5</v>
      </c>
      <c r="D16" s="2">
        <v>1.3</v>
      </c>
      <c r="E16" s="6">
        <f t="shared" si="2"/>
        <v>10145.85</v>
      </c>
      <c r="F16" s="2">
        <v>1.65</v>
      </c>
      <c r="G16" s="2">
        <v>1.8</v>
      </c>
      <c r="H16" s="7">
        <f t="shared" si="3"/>
        <v>23179.365</v>
      </c>
      <c r="I16" s="8">
        <f t="shared" si="4"/>
        <v>1931.61375</v>
      </c>
      <c r="J16" s="8">
        <f t="shared" si="5"/>
        <v>1641.871688</v>
      </c>
      <c r="K16" s="13">
        <f t="shared" si="6"/>
        <v>12864.54758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21.75" customHeight="1">
      <c r="A17" s="2" t="s">
        <v>27</v>
      </c>
      <c r="B17" s="2">
        <v>5200.0</v>
      </c>
      <c r="C17" s="2">
        <f t="shared" si="1"/>
        <v>6292</v>
      </c>
      <c r="D17" s="2">
        <v>1.3</v>
      </c>
      <c r="E17" s="6">
        <f t="shared" si="2"/>
        <v>8179.6</v>
      </c>
      <c r="F17" s="2">
        <v>1.55</v>
      </c>
      <c r="G17" s="2">
        <v>1.8</v>
      </c>
      <c r="H17" s="7">
        <f t="shared" si="3"/>
        <v>17554.68</v>
      </c>
      <c r="I17" s="8">
        <f t="shared" si="4"/>
        <v>1462.89</v>
      </c>
      <c r="J17" s="8">
        <f t="shared" si="5"/>
        <v>1243.4565</v>
      </c>
      <c r="K17" s="13">
        <f t="shared" si="6"/>
        <v>9742.8474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6.88"/>
    <col customWidth="1" min="2" max="2" width="11.0"/>
    <col customWidth="1" min="3" max="3" width="10.13"/>
    <col customWidth="1" min="4" max="4" width="13.38"/>
    <col customWidth="1" min="5" max="5" width="20.0"/>
    <col customWidth="1" min="6" max="6" width="10.75"/>
    <col customWidth="1" min="7" max="7" width="11.88"/>
    <col customWidth="1" min="8" max="8" width="17.25"/>
    <col customWidth="1" min="9" max="10" width="12.25"/>
    <col customWidth="1" min="11" max="11" width="12.0"/>
    <col customWidth="1" min="12" max="26" width="9.3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1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11" t="s">
        <v>8</v>
      </c>
      <c r="I2" s="11" t="s">
        <v>9</v>
      </c>
      <c r="J2" s="12" t="s">
        <v>30</v>
      </c>
      <c r="K2" s="11" t="s">
        <v>10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idden="1">
      <c r="A3" s="2"/>
      <c r="B3" s="2"/>
      <c r="C3" s="2">
        <v>1.21</v>
      </c>
      <c r="D3" s="2"/>
      <c r="E3" s="2"/>
      <c r="F3" s="2"/>
      <c r="G3" s="2"/>
      <c r="H3" s="2"/>
      <c r="I3" s="2">
        <v>12.0</v>
      </c>
      <c r="J3" s="3">
        <v>0.85</v>
      </c>
      <c r="K3" s="3">
        <v>0.555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4.0" customHeight="1">
      <c r="A4" s="2" t="s">
        <v>17</v>
      </c>
      <c r="B4" s="2">
        <v>8500.0</v>
      </c>
      <c r="C4" s="2">
        <f t="shared" ref="C4:C16" si="1">B4*$C$3</f>
        <v>10285</v>
      </c>
      <c r="D4" s="2">
        <v>1.3</v>
      </c>
      <c r="E4" s="6">
        <f t="shared" ref="E4:E16" si="2">C4*D4</f>
        <v>13370.5</v>
      </c>
      <c r="F4" s="2">
        <v>1.6</v>
      </c>
      <c r="G4" s="2">
        <v>1.8</v>
      </c>
      <c r="H4" s="7">
        <f t="shared" ref="H4:H16" si="3">C4*F4*G4</f>
        <v>29620.8</v>
      </c>
      <c r="I4" s="8">
        <f t="shared" ref="I4:I16" si="4">H4/$I$3</f>
        <v>2468.4</v>
      </c>
      <c r="J4" s="8">
        <f t="shared" ref="J4:J16" si="5">I4*$J$3</f>
        <v>2098.14</v>
      </c>
      <c r="K4" s="13">
        <f t="shared" ref="K4:K16" si="6">H4*$K$3</f>
        <v>16439.544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33.75" customHeight="1">
      <c r="A5" s="2" t="s">
        <v>33</v>
      </c>
      <c r="B5" s="2">
        <v>10900.0</v>
      </c>
      <c r="C5" s="2">
        <f t="shared" si="1"/>
        <v>13189</v>
      </c>
      <c r="D5" s="2">
        <v>1.3</v>
      </c>
      <c r="E5" s="6">
        <f t="shared" si="2"/>
        <v>17145.7</v>
      </c>
      <c r="F5" s="2">
        <v>1.55</v>
      </c>
      <c r="G5" s="2">
        <v>1.8</v>
      </c>
      <c r="H5" s="7">
        <f t="shared" si="3"/>
        <v>36797.31</v>
      </c>
      <c r="I5" s="8">
        <f t="shared" si="4"/>
        <v>3066.4425</v>
      </c>
      <c r="J5" s="8">
        <f t="shared" si="5"/>
        <v>2606.476125</v>
      </c>
      <c r="K5" s="13">
        <f t="shared" si="6"/>
        <v>20422.50705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33.75" customHeight="1">
      <c r="A6" s="2" t="s">
        <v>19</v>
      </c>
      <c r="B6" s="2">
        <v>16528.0</v>
      </c>
      <c r="C6" s="2">
        <f t="shared" si="1"/>
        <v>19998.88</v>
      </c>
      <c r="D6" s="2">
        <v>1.3</v>
      </c>
      <c r="E6" s="6">
        <f t="shared" si="2"/>
        <v>25998.544</v>
      </c>
      <c r="F6" s="2">
        <v>1.5</v>
      </c>
      <c r="G6" s="2">
        <v>1.8</v>
      </c>
      <c r="H6" s="7">
        <f t="shared" si="3"/>
        <v>53996.976</v>
      </c>
      <c r="I6" s="8">
        <f t="shared" si="4"/>
        <v>4499.748</v>
      </c>
      <c r="J6" s="8">
        <f t="shared" si="5"/>
        <v>3824.7858</v>
      </c>
      <c r="K6" s="13">
        <f t="shared" si="6"/>
        <v>29968.32168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33.75" customHeight="1">
      <c r="A7" s="2" t="s">
        <v>31</v>
      </c>
      <c r="B7" s="2">
        <v>16528.0</v>
      </c>
      <c r="C7" s="2">
        <f t="shared" si="1"/>
        <v>19998.88</v>
      </c>
      <c r="D7" s="2">
        <v>1.3</v>
      </c>
      <c r="E7" s="6">
        <f t="shared" si="2"/>
        <v>25998.544</v>
      </c>
      <c r="F7" s="2">
        <v>1.64</v>
      </c>
      <c r="G7" s="2">
        <v>1.8</v>
      </c>
      <c r="H7" s="7">
        <f t="shared" si="3"/>
        <v>59036.69376</v>
      </c>
      <c r="I7" s="8">
        <f t="shared" si="4"/>
        <v>4919.72448</v>
      </c>
      <c r="J7" s="8">
        <f t="shared" si="5"/>
        <v>4181.765808</v>
      </c>
      <c r="K7" s="13">
        <f t="shared" si="6"/>
        <v>32765.36504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33.75" customHeight="1">
      <c r="A8" s="2" t="s">
        <v>34</v>
      </c>
      <c r="B8" s="2">
        <v>4545.0</v>
      </c>
      <c r="C8" s="2">
        <f t="shared" si="1"/>
        <v>5499.45</v>
      </c>
      <c r="D8" s="2">
        <v>1.3</v>
      </c>
      <c r="E8" s="6">
        <f t="shared" si="2"/>
        <v>7149.285</v>
      </c>
      <c r="F8" s="2">
        <v>1.58</v>
      </c>
      <c r="G8" s="2">
        <v>1.8</v>
      </c>
      <c r="H8" s="7">
        <f t="shared" si="3"/>
        <v>15640.4358</v>
      </c>
      <c r="I8" s="8">
        <f t="shared" si="4"/>
        <v>1303.36965</v>
      </c>
      <c r="J8" s="8">
        <f t="shared" si="5"/>
        <v>1107.864203</v>
      </c>
      <c r="K8" s="13">
        <f t="shared" si="6"/>
        <v>8680.441869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31.5" customHeight="1">
      <c r="A9" s="10" t="s">
        <v>22</v>
      </c>
      <c r="B9" s="2">
        <v>3700.0</v>
      </c>
      <c r="C9" s="2">
        <f t="shared" si="1"/>
        <v>4477</v>
      </c>
      <c r="D9" s="2">
        <v>1.3</v>
      </c>
      <c r="E9" s="6">
        <f t="shared" si="2"/>
        <v>5820.1</v>
      </c>
      <c r="F9" s="2">
        <v>1.6</v>
      </c>
      <c r="G9" s="2">
        <v>1.8</v>
      </c>
      <c r="H9" s="7">
        <f t="shared" si="3"/>
        <v>12893.76</v>
      </c>
      <c r="I9" s="8">
        <f t="shared" si="4"/>
        <v>1074.48</v>
      </c>
      <c r="J9" s="8">
        <f t="shared" si="5"/>
        <v>913.308</v>
      </c>
      <c r="K9" s="13">
        <f t="shared" si="6"/>
        <v>7156.0368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6.25" customHeight="1">
      <c r="A10" s="2" t="s">
        <v>23</v>
      </c>
      <c r="B10" s="2">
        <v>4200.0</v>
      </c>
      <c r="C10" s="2">
        <f t="shared" si="1"/>
        <v>5082</v>
      </c>
      <c r="D10" s="2">
        <v>1.3</v>
      </c>
      <c r="E10" s="6">
        <f t="shared" si="2"/>
        <v>6606.6</v>
      </c>
      <c r="F10" s="2">
        <v>1.6</v>
      </c>
      <c r="G10" s="2">
        <v>1.8</v>
      </c>
      <c r="H10" s="7">
        <f t="shared" si="3"/>
        <v>14636.16</v>
      </c>
      <c r="I10" s="8">
        <f t="shared" si="4"/>
        <v>1219.68</v>
      </c>
      <c r="J10" s="8">
        <f t="shared" si="5"/>
        <v>1036.728</v>
      </c>
      <c r="K10" s="13">
        <f t="shared" si="6"/>
        <v>8123.0688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3.25" customHeight="1">
      <c r="A11" s="2" t="s">
        <v>36</v>
      </c>
      <c r="B11" s="2">
        <v>1325.0</v>
      </c>
      <c r="C11" s="2">
        <f t="shared" si="1"/>
        <v>1603.25</v>
      </c>
      <c r="D11" s="2">
        <v>1.3</v>
      </c>
      <c r="E11" s="6">
        <f t="shared" si="2"/>
        <v>2084.225</v>
      </c>
      <c r="F11" s="2">
        <v>1.6</v>
      </c>
      <c r="G11" s="2">
        <v>1.8</v>
      </c>
      <c r="H11" s="7">
        <f t="shared" si="3"/>
        <v>4617.36</v>
      </c>
      <c r="I11" s="8">
        <f t="shared" si="4"/>
        <v>384.78</v>
      </c>
      <c r="J11" s="8">
        <f t="shared" si="5"/>
        <v>327.063</v>
      </c>
      <c r="K11" s="13">
        <f t="shared" si="6"/>
        <v>2562.6348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0" t="s">
        <v>25</v>
      </c>
      <c r="B12" s="2">
        <v>1074.0</v>
      </c>
      <c r="C12" s="2">
        <f t="shared" si="1"/>
        <v>1299.54</v>
      </c>
      <c r="D12" s="2">
        <v>1.3</v>
      </c>
      <c r="E12" s="6">
        <f t="shared" si="2"/>
        <v>1689.402</v>
      </c>
      <c r="F12" s="2">
        <v>1.7</v>
      </c>
      <c r="G12" s="2">
        <v>1.8</v>
      </c>
      <c r="H12" s="7">
        <f t="shared" si="3"/>
        <v>3976.5924</v>
      </c>
      <c r="I12" s="8">
        <f t="shared" si="4"/>
        <v>331.3827</v>
      </c>
      <c r="J12" s="8">
        <f t="shared" si="5"/>
        <v>281.675295</v>
      </c>
      <c r="K12" s="13">
        <f t="shared" si="6"/>
        <v>2207.008782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0.25" customHeight="1">
      <c r="A13" s="2" t="s">
        <v>26</v>
      </c>
      <c r="B13" s="2">
        <v>6300.0</v>
      </c>
      <c r="C13" s="2">
        <f t="shared" si="1"/>
        <v>7623</v>
      </c>
      <c r="D13" s="2">
        <v>1.3</v>
      </c>
      <c r="E13" s="6">
        <f t="shared" si="2"/>
        <v>9909.9</v>
      </c>
      <c r="F13" s="2">
        <v>1.65</v>
      </c>
      <c r="G13" s="2">
        <v>1.8</v>
      </c>
      <c r="H13" s="7">
        <f t="shared" si="3"/>
        <v>22640.31</v>
      </c>
      <c r="I13" s="8">
        <f t="shared" si="4"/>
        <v>1886.6925</v>
      </c>
      <c r="J13" s="8">
        <f t="shared" si="5"/>
        <v>1603.688625</v>
      </c>
      <c r="K13" s="13">
        <f t="shared" si="6"/>
        <v>12565.37205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20.25" customHeight="1">
      <c r="A14" s="2" t="s">
        <v>35</v>
      </c>
      <c r="B14" s="2">
        <v>6450.0</v>
      </c>
      <c r="C14" s="2">
        <f t="shared" si="1"/>
        <v>7804.5</v>
      </c>
      <c r="D14" s="2">
        <v>1.3</v>
      </c>
      <c r="E14" s="6">
        <f t="shared" si="2"/>
        <v>10145.85</v>
      </c>
      <c r="F14" s="2">
        <v>1.65</v>
      </c>
      <c r="G14" s="2">
        <v>1.8</v>
      </c>
      <c r="H14" s="7">
        <f t="shared" si="3"/>
        <v>23179.365</v>
      </c>
      <c r="I14" s="8">
        <f t="shared" si="4"/>
        <v>1931.61375</v>
      </c>
      <c r="J14" s="8">
        <f t="shared" si="5"/>
        <v>1641.871688</v>
      </c>
      <c r="K14" s="13">
        <f t="shared" si="6"/>
        <v>12864.54758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1.75" customHeight="1">
      <c r="A15" s="2" t="s">
        <v>27</v>
      </c>
      <c r="B15" s="2">
        <v>5200.0</v>
      </c>
      <c r="C15" s="2">
        <f t="shared" si="1"/>
        <v>6292</v>
      </c>
      <c r="D15" s="2">
        <v>1.3</v>
      </c>
      <c r="E15" s="6">
        <f t="shared" si="2"/>
        <v>8179.6</v>
      </c>
      <c r="F15" s="2">
        <v>1.55</v>
      </c>
      <c r="G15" s="2">
        <v>1.8</v>
      </c>
      <c r="H15" s="7">
        <f t="shared" si="3"/>
        <v>17554.68</v>
      </c>
      <c r="I15" s="8">
        <f t="shared" si="4"/>
        <v>1462.89</v>
      </c>
      <c r="J15" s="8">
        <f t="shared" si="5"/>
        <v>1243.4565</v>
      </c>
      <c r="K15" s="13">
        <f t="shared" si="6"/>
        <v>9742.8474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24.0" customHeight="1">
      <c r="A16" s="2" t="s">
        <v>37</v>
      </c>
      <c r="B16" s="2">
        <v>23420.0</v>
      </c>
      <c r="C16" s="2">
        <f t="shared" si="1"/>
        <v>28338.2</v>
      </c>
      <c r="D16" s="2">
        <v>1.3</v>
      </c>
      <c r="E16" s="6">
        <f t="shared" si="2"/>
        <v>36839.66</v>
      </c>
      <c r="F16" s="2">
        <v>1.5</v>
      </c>
      <c r="G16" s="2">
        <v>1.8</v>
      </c>
      <c r="H16" s="7">
        <f t="shared" si="3"/>
        <v>76513.14</v>
      </c>
      <c r="I16" s="8">
        <f t="shared" si="4"/>
        <v>6376.095</v>
      </c>
      <c r="J16" s="8">
        <f t="shared" si="5"/>
        <v>5419.68075</v>
      </c>
      <c r="K16" s="13">
        <f t="shared" si="6"/>
        <v>42464.7927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paperSize="9"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6.88"/>
    <col customWidth="1" hidden="1" min="2" max="2" width="11.0"/>
    <col customWidth="1" hidden="1" min="3" max="3" width="10.13"/>
    <col customWidth="1" hidden="1" min="4" max="4" width="13.38"/>
    <col customWidth="1" hidden="1" min="5" max="5" width="20.0"/>
    <col customWidth="1" hidden="1" min="6" max="6" width="10.75"/>
    <col customWidth="1" hidden="1" min="7" max="7" width="11.88"/>
    <col customWidth="1" hidden="1" min="8" max="8" width="17.25"/>
    <col customWidth="1" hidden="1" min="9" max="9" width="12.25"/>
    <col customWidth="1" min="10" max="10" width="12.25"/>
    <col customWidth="1" min="11" max="11" width="12.0"/>
    <col customWidth="1" min="12" max="26" width="9.3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1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11" t="s">
        <v>8</v>
      </c>
      <c r="I2" s="11" t="s">
        <v>9</v>
      </c>
      <c r="J2" s="12" t="s">
        <v>30</v>
      </c>
      <c r="K2" s="11" t="s">
        <v>10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idden="1">
      <c r="A3" s="2"/>
      <c r="B3" s="2"/>
      <c r="C3" s="2">
        <v>1.21</v>
      </c>
      <c r="D3" s="2"/>
      <c r="E3" s="2"/>
      <c r="F3" s="2"/>
      <c r="G3" s="2"/>
      <c r="H3" s="2"/>
      <c r="I3" s="2">
        <v>12.0</v>
      </c>
      <c r="J3" s="3">
        <v>0.85</v>
      </c>
      <c r="K3" s="3">
        <v>0.555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4.0" customHeight="1">
      <c r="A4" s="2" t="s">
        <v>17</v>
      </c>
      <c r="B4" s="2">
        <v>8500.0</v>
      </c>
      <c r="C4" s="2">
        <f t="shared" ref="C4:C16" si="1">B4*$C$3</f>
        <v>10285</v>
      </c>
      <c r="D4" s="2">
        <v>1.3</v>
      </c>
      <c r="E4" s="6">
        <f t="shared" ref="E4:E16" si="2">C4*D4</f>
        <v>13370.5</v>
      </c>
      <c r="F4" s="2">
        <v>1.6</v>
      </c>
      <c r="G4" s="2">
        <v>1.8</v>
      </c>
      <c r="H4" s="7">
        <f t="shared" ref="H4:H16" si="3">C4*F4*G4</f>
        <v>29620.8</v>
      </c>
      <c r="I4" s="8">
        <f t="shared" ref="I4:I16" si="4">H4/$I$3</f>
        <v>2468.4</v>
      </c>
      <c r="J4" s="8">
        <f t="shared" ref="J4:J16" si="5">I4*$J$3</f>
        <v>2098.14</v>
      </c>
      <c r="K4" s="13">
        <f t="shared" ref="K4:K16" si="6">H4*$K$3</f>
        <v>16439.544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33.75" customHeight="1">
      <c r="A5" s="2" t="s">
        <v>33</v>
      </c>
      <c r="B5" s="2">
        <v>11900.0</v>
      </c>
      <c r="C5" s="2">
        <f t="shared" si="1"/>
        <v>14399</v>
      </c>
      <c r="D5" s="2">
        <v>1.3</v>
      </c>
      <c r="E5" s="6">
        <f t="shared" si="2"/>
        <v>18718.7</v>
      </c>
      <c r="F5" s="2">
        <v>1.55</v>
      </c>
      <c r="G5" s="2">
        <v>1.8</v>
      </c>
      <c r="H5" s="7">
        <f t="shared" si="3"/>
        <v>40173.21</v>
      </c>
      <c r="I5" s="8">
        <f t="shared" si="4"/>
        <v>3347.7675</v>
      </c>
      <c r="J5" s="8">
        <f t="shared" si="5"/>
        <v>2845.602375</v>
      </c>
      <c r="K5" s="13">
        <f t="shared" si="6"/>
        <v>22296.13155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33.75" customHeight="1">
      <c r="A6" s="2" t="s">
        <v>31</v>
      </c>
      <c r="B6" s="2">
        <v>18000.0</v>
      </c>
      <c r="C6" s="2">
        <f t="shared" si="1"/>
        <v>21780</v>
      </c>
      <c r="D6" s="2">
        <v>1.3</v>
      </c>
      <c r="E6" s="6">
        <f t="shared" si="2"/>
        <v>28314</v>
      </c>
      <c r="F6" s="2">
        <v>1.64</v>
      </c>
      <c r="G6" s="2">
        <v>1.8</v>
      </c>
      <c r="H6" s="7">
        <f t="shared" si="3"/>
        <v>64294.56</v>
      </c>
      <c r="I6" s="8">
        <f t="shared" si="4"/>
        <v>5357.88</v>
      </c>
      <c r="J6" s="8">
        <f t="shared" si="5"/>
        <v>4554.198</v>
      </c>
      <c r="K6" s="13">
        <f t="shared" si="6"/>
        <v>35683.4808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33.75" customHeight="1">
      <c r="A7" s="2" t="s">
        <v>34</v>
      </c>
      <c r="B7" s="2">
        <v>5123.0</v>
      </c>
      <c r="C7" s="2">
        <f t="shared" si="1"/>
        <v>6198.83</v>
      </c>
      <c r="D7" s="2">
        <v>1.3</v>
      </c>
      <c r="E7" s="6">
        <f t="shared" si="2"/>
        <v>8058.479</v>
      </c>
      <c r="F7" s="2">
        <v>1.55</v>
      </c>
      <c r="G7" s="2">
        <v>1.8</v>
      </c>
      <c r="H7" s="7">
        <f t="shared" si="3"/>
        <v>17294.7357</v>
      </c>
      <c r="I7" s="8">
        <f t="shared" si="4"/>
        <v>1441.227975</v>
      </c>
      <c r="J7" s="8">
        <f t="shared" si="5"/>
        <v>1225.043779</v>
      </c>
      <c r="K7" s="13">
        <f t="shared" si="6"/>
        <v>9598.578314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33.75" customHeight="1">
      <c r="A8" s="2" t="s">
        <v>38</v>
      </c>
      <c r="B8" s="2">
        <v>6280.0</v>
      </c>
      <c r="C8" s="2">
        <f t="shared" si="1"/>
        <v>7598.8</v>
      </c>
      <c r="D8" s="2">
        <v>1.3</v>
      </c>
      <c r="E8" s="6">
        <f t="shared" si="2"/>
        <v>9878.44</v>
      </c>
      <c r="F8" s="2">
        <v>1.52</v>
      </c>
      <c r="G8" s="2">
        <v>1.8</v>
      </c>
      <c r="H8" s="7">
        <f t="shared" si="3"/>
        <v>20790.3168</v>
      </c>
      <c r="I8" s="8">
        <f t="shared" si="4"/>
        <v>1732.5264</v>
      </c>
      <c r="J8" s="8">
        <f t="shared" si="5"/>
        <v>1472.64744</v>
      </c>
      <c r="K8" s="13">
        <f t="shared" si="6"/>
        <v>11538.62582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31.5" customHeight="1">
      <c r="A9" s="10" t="s">
        <v>22</v>
      </c>
      <c r="B9" s="2">
        <v>3700.0</v>
      </c>
      <c r="C9" s="2">
        <f t="shared" si="1"/>
        <v>4477</v>
      </c>
      <c r="D9" s="2">
        <v>1.3</v>
      </c>
      <c r="E9" s="6">
        <f t="shared" si="2"/>
        <v>5820.1</v>
      </c>
      <c r="F9" s="2">
        <v>1.6</v>
      </c>
      <c r="G9" s="2">
        <v>1.8</v>
      </c>
      <c r="H9" s="7">
        <f t="shared" si="3"/>
        <v>12893.76</v>
      </c>
      <c r="I9" s="8">
        <f t="shared" si="4"/>
        <v>1074.48</v>
      </c>
      <c r="J9" s="8">
        <f t="shared" si="5"/>
        <v>913.308</v>
      </c>
      <c r="K9" s="13">
        <f t="shared" si="6"/>
        <v>7156.0368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6.25" customHeight="1">
      <c r="A10" s="2" t="s">
        <v>23</v>
      </c>
      <c r="B10" s="2">
        <v>5453.0</v>
      </c>
      <c r="C10" s="2">
        <f t="shared" si="1"/>
        <v>6598.13</v>
      </c>
      <c r="D10" s="2">
        <v>1.3</v>
      </c>
      <c r="E10" s="6">
        <f t="shared" si="2"/>
        <v>8577.569</v>
      </c>
      <c r="F10" s="2">
        <v>1.6</v>
      </c>
      <c r="G10" s="2">
        <v>1.8</v>
      </c>
      <c r="H10" s="7">
        <f t="shared" si="3"/>
        <v>19002.6144</v>
      </c>
      <c r="I10" s="8">
        <f t="shared" si="4"/>
        <v>1583.5512</v>
      </c>
      <c r="J10" s="8">
        <f t="shared" si="5"/>
        <v>1346.01852</v>
      </c>
      <c r="K10" s="13">
        <f t="shared" si="6"/>
        <v>10546.45099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3.25" customHeight="1">
      <c r="A11" s="2" t="s">
        <v>36</v>
      </c>
      <c r="B11" s="2">
        <v>1325.0</v>
      </c>
      <c r="C11" s="2">
        <f t="shared" si="1"/>
        <v>1603.25</v>
      </c>
      <c r="D11" s="2">
        <v>1.3</v>
      </c>
      <c r="E11" s="6">
        <f t="shared" si="2"/>
        <v>2084.225</v>
      </c>
      <c r="F11" s="2">
        <v>1.6</v>
      </c>
      <c r="G11" s="2">
        <v>1.8</v>
      </c>
      <c r="H11" s="7">
        <f t="shared" si="3"/>
        <v>4617.36</v>
      </c>
      <c r="I11" s="8">
        <f t="shared" si="4"/>
        <v>384.78</v>
      </c>
      <c r="J11" s="8">
        <f t="shared" si="5"/>
        <v>327.063</v>
      </c>
      <c r="K11" s="13">
        <f t="shared" si="6"/>
        <v>2562.6348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0" t="s">
        <v>25</v>
      </c>
      <c r="B12" s="2">
        <v>1074.0</v>
      </c>
      <c r="C12" s="2">
        <f t="shared" si="1"/>
        <v>1299.54</v>
      </c>
      <c r="D12" s="2">
        <v>1.3</v>
      </c>
      <c r="E12" s="6">
        <f t="shared" si="2"/>
        <v>1689.402</v>
      </c>
      <c r="F12" s="2">
        <v>1.7</v>
      </c>
      <c r="G12" s="2">
        <v>1.8</v>
      </c>
      <c r="H12" s="7">
        <f t="shared" si="3"/>
        <v>3976.5924</v>
      </c>
      <c r="I12" s="8">
        <f t="shared" si="4"/>
        <v>331.3827</v>
      </c>
      <c r="J12" s="8">
        <f t="shared" si="5"/>
        <v>281.675295</v>
      </c>
      <c r="K12" s="13">
        <f t="shared" si="6"/>
        <v>2207.008782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0.25" customHeight="1">
      <c r="A13" s="2" t="s">
        <v>26</v>
      </c>
      <c r="B13" s="2">
        <v>6300.0</v>
      </c>
      <c r="C13" s="2">
        <f t="shared" si="1"/>
        <v>7623</v>
      </c>
      <c r="D13" s="2">
        <v>1.3</v>
      </c>
      <c r="E13" s="6">
        <f t="shared" si="2"/>
        <v>9909.9</v>
      </c>
      <c r="F13" s="2">
        <v>1.65</v>
      </c>
      <c r="G13" s="2">
        <v>1.8</v>
      </c>
      <c r="H13" s="7">
        <f t="shared" si="3"/>
        <v>22640.31</v>
      </c>
      <c r="I13" s="8">
        <f t="shared" si="4"/>
        <v>1886.6925</v>
      </c>
      <c r="J13" s="8">
        <f t="shared" si="5"/>
        <v>1603.688625</v>
      </c>
      <c r="K13" s="13">
        <f t="shared" si="6"/>
        <v>12565.37205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20.25" customHeight="1">
      <c r="A14" s="2" t="s">
        <v>35</v>
      </c>
      <c r="B14" s="2">
        <v>6450.0</v>
      </c>
      <c r="C14" s="2">
        <f t="shared" si="1"/>
        <v>7804.5</v>
      </c>
      <c r="D14" s="2">
        <v>1.3</v>
      </c>
      <c r="E14" s="6">
        <f t="shared" si="2"/>
        <v>10145.85</v>
      </c>
      <c r="F14" s="2">
        <v>1.65</v>
      </c>
      <c r="G14" s="2">
        <v>1.8</v>
      </c>
      <c r="H14" s="7">
        <f t="shared" si="3"/>
        <v>23179.365</v>
      </c>
      <c r="I14" s="8">
        <f t="shared" si="4"/>
        <v>1931.61375</v>
      </c>
      <c r="J14" s="8">
        <f t="shared" si="5"/>
        <v>1641.871688</v>
      </c>
      <c r="K14" s="13">
        <f t="shared" si="6"/>
        <v>12864.54758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1.75" customHeight="1">
      <c r="A15" s="2" t="s">
        <v>27</v>
      </c>
      <c r="B15" s="2">
        <v>5200.0</v>
      </c>
      <c r="C15" s="2">
        <f t="shared" si="1"/>
        <v>6292</v>
      </c>
      <c r="D15" s="2">
        <v>1.3</v>
      </c>
      <c r="E15" s="6">
        <f t="shared" si="2"/>
        <v>8179.6</v>
      </c>
      <c r="F15" s="2">
        <v>1.55</v>
      </c>
      <c r="G15" s="2">
        <v>1.8</v>
      </c>
      <c r="H15" s="7">
        <f t="shared" si="3"/>
        <v>17554.68</v>
      </c>
      <c r="I15" s="8">
        <f t="shared" si="4"/>
        <v>1462.89</v>
      </c>
      <c r="J15" s="8">
        <f t="shared" si="5"/>
        <v>1243.4565</v>
      </c>
      <c r="K15" s="13">
        <f t="shared" si="6"/>
        <v>9742.8474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24.0" customHeight="1">
      <c r="A16" s="2" t="s">
        <v>37</v>
      </c>
      <c r="B16" s="2">
        <v>23420.0</v>
      </c>
      <c r="C16" s="2">
        <f t="shared" si="1"/>
        <v>28338.2</v>
      </c>
      <c r="D16" s="2">
        <v>1.3</v>
      </c>
      <c r="E16" s="6">
        <f t="shared" si="2"/>
        <v>36839.66</v>
      </c>
      <c r="F16" s="2">
        <v>1.5</v>
      </c>
      <c r="G16" s="2">
        <v>1.8</v>
      </c>
      <c r="H16" s="7">
        <f t="shared" si="3"/>
        <v>76513.14</v>
      </c>
      <c r="I16" s="8">
        <f t="shared" si="4"/>
        <v>6376.095</v>
      </c>
      <c r="J16" s="8">
        <f t="shared" si="5"/>
        <v>5419.68075</v>
      </c>
      <c r="K16" s="13">
        <f t="shared" si="6"/>
        <v>42464.7927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paperSize="9"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6.88"/>
    <col customWidth="1" hidden="1" min="2" max="2" width="11.0"/>
    <col customWidth="1" hidden="1" min="3" max="3" width="10.13"/>
    <col customWidth="1" hidden="1" min="4" max="4" width="13.38"/>
    <col customWidth="1" hidden="1" min="5" max="5" width="20.0"/>
    <col customWidth="1" hidden="1" min="6" max="6" width="10.75"/>
    <col customWidth="1" hidden="1" min="7" max="7" width="11.88"/>
    <col customWidth="1" hidden="1" min="8" max="8" width="17.25"/>
    <col customWidth="1" hidden="1" min="9" max="9" width="12.25"/>
    <col customWidth="1" min="10" max="10" width="12.25"/>
    <col customWidth="1" min="11" max="11" width="12.0"/>
    <col customWidth="1" min="12" max="26" width="9.3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1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11" t="s">
        <v>8</v>
      </c>
      <c r="I2" s="11" t="s">
        <v>9</v>
      </c>
      <c r="J2" s="12" t="s">
        <v>30</v>
      </c>
      <c r="K2" s="11" t="s">
        <v>10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idden="1">
      <c r="A3" s="2"/>
      <c r="B3" s="2"/>
      <c r="C3" s="2">
        <v>1.21</v>
      </c>
      <c r="D3" s="2"/>
      <c r="E3" s="2"/>
      <c r="F3" s="2"/>
      <c r="G3" s="2"/>
      <c r="H3" s="2"/>
      <c r="I3" s="2">
        <v>12.0</v>
      </c>
      <c r="J3" s="3">
        <v>0.85</v>
      </c>
      <c r="K3" s="3">
        <v>0.555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4.0" customHeight="1">
      <c r="A4" s="2" t="s">
        <v>17</v>
      </c>
      <c r="B4" s="2">
        <v>9000.0</v>
      </c>
      <c r="C4" s="2">
        <f>B4*$C$3</f>
        <v>10890</v>
      </c>
      <c r="D4" s="2">
        <v>1.3</v>
      </c>
      <c r="E4" s="6">
        <f t="shared" ref="E4:E17" si="1">C4*D4</f>
        <v>14157</v>
      </c>
      <c r="F4" s="2">
        <v>1.6</v>
      </c>
      <c r="G4" s="2">
        <v>1.8</v>
      </c>
      <c r="H4" s="7">
        <f t="shared" ref="H4:H17" si="2">C4*F4*G4</f>
        <v>31363.2</v>
      </c>
      <c r="I4" s="8">
        <f t="shared" ref="I4:I17" si="3">H4/$I$3</f>
        <v>2613.6</v>
      </c>
      <c r="J4" s="8">
        <f t="shared" ref="J4:J17" si="4">I4*$J$3</f>
        <v>2221.56</v>
      </c>
      <c r="K4" s="13">
        <f t="shared" ref="K4:K17" si="5">H4*$K$3</f>
        <v>17406.576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33.75" customHeight="1">
      <c r="A5" s="2" t="s">
        <v>33</v>
      </c>
      <c r="B5" s="2">
        <v>11900.0</v>
      </c>
      <c r="C5" s="2">
        <v>16000.0</v>
      </c>
      <c r="D5" s="2">
        <v>1.3</v>
      </c>
      <c r="E5" s="6">
        <f t="shared" si="1"/>
        <v>20800</v>
      </c>
      <c r="F5" s="2">
        <v>1.55</v>
      </c>
      <c r="G5" s="2">
        <v>1.8</v>
      </c>
      <c r="H5" s="7">
        <f t="shared" si="2"/>
        <v>44640</v>
      </c>
      <c r="I5" s="8">
        <f t="shared" si="3"/>
        <v>3720</v>
      </c>
      <c r="J5" s="8">
        <f t="shared" si="4"/>
        <v>3162</v>
      </c>
      <c r="K5" s="13">
        <f t="shared" si="5"/>
        <v>24775.2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33.75" customHeight="1">
      <c r="A6" s="2" t="s">
        <v>39</v>
      </c>
      <c r="B6" s="2">
        <v>19000.0</v>
      </c>
      <c r="C6" s="2">
        <v>23500.0</v>
      </c>
      <c r="D6" s="2">
        <v>1.3</v>
      </c>
      <c r="E6" s="6">
        <f t="shared" si="1"/>
        <v>30550</v>
      </c>
      <c r="F6" s="2">
        <v>1.6</v>
      </c>
      <c r="G6" s="2">
        <v>1.8</v>
      </c>
      <c r="H6" s="7">
        <f t="shared" si="2"/>
        <v>67680</v>
      </c>
      <c r="I6" s="8">
        <f t="shared" si="3"/>
        <v>5640</v>
      </c>
      <c r="J6" s="8">
        <f t="shared" si="4"/>
        <v>4794</v>
      </c>
      <c r="K6" s="13">
        <f t="shared" si="5"/>
        <v>37562.4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33.75" customHeight="1">
      <c r="A7" s="2" t="s">
        <v>34</v>
      </c>
      <c r="B7" s="2">
        <v>5123.0</v>
      </c>
      <c r="C7" s="2">
        <f>B7*$C$3</f>
        <v>6198.83</v>
      </c>
      <c r="D7" s="2">
        <v>1.3</v>
      </c>
      <c r="E7" s="6">
        <f t="shared" si="1"/>
        <v>8058.479</v>
      </c>
      <c r="F7" s="2">
        <v>1.55</v>
      </c>
      <c r="G7" s="2">
        <v>1.8</v>
      </c>
      <c r="H7" s="7">
        <f t="shared" si="2"/>
        <v>17294.7357</v>
      </c>
      <c r="I7" s="8">
        <f t="shared" si="3"/>
        <v>1441.227975</v>
      </c>
      <c r="J7" s="8">
        <f t="shared" si="4"/>
        <v>1225.043779</v>
      </c>
      <c r="K7" s="13">
        <f t="shared" si="5"/>
        <v>9598.578314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33.75" customHeight="1">
      <c r="A8" s="2" t="s">
        <v>38</v>
      </c>
      <c r="B8" s="2">
        <v>6280.0</v>
      </c>
      <c r="C8" s="2">
        <v>8200.0</v>
      </c>
      <c r="D8" s="2">
        <v>1.3</v>
      </c>
      <c r="E8" s="6">
        <f t="shared" si="1"/>
        <v>10660</v>
      </c>
      <c r="F8" s="2">
        <v>1.5</v>
      </c>
      <c r="G8" s="2">
        <v>1.8</v>
      </c>
      <c r="H8" s="7">
        <f t="shared" si="2"/>
        <v>22140</v>
      </c>
      <c r="I8" s="8">
        <f t="shared" si="3"/>
        <v>1845</v>
      </c>
      <c r="J8" s="8">
        <f t="shared" si="4"/>
        <v>1568.25</v>
      </c>
      <c r="K8" s="13">
        <f t="shared" si="5"/>
        <v>12287.7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31.5" customHeight="1">
      <c r="A9" s="10" t="s">
        <v>22</v>
      </c>
      <c r="B9" s="2">
        <v>3700.0</v>
      </c>
      <c r="C9" s="2">
        <v>5000.0</v>
      </c>
      <c r="D9" s="2">
        <v>1.3</v>
      </c>
      <c r="E9" s="6">
        <f t="shared" si="1"/>
        <v>6500</v>
      </c>
      <c r="F9" s="2">
        <v>1.6</v>
      </c>
      <c r="G9" s="2">
        <v>1.8</v>
      </c>
      <c r="H9" s="7">
        <f t="shared" si="2"/>
        <v>14400</v>
      </c>
      <c r="I9" s="8">
        <f t="shared" si="3"/>
        <v>1200</v>
      </c>
      <c r="J9" s="8">
        <f t="shared" si="4"/>
        <v>1020</v>
      </c>
      <c r="K9" s="13">
        <f t="shared" si="5"/>
        <v>7992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26.25" customHeight="1">
      <c r="A10" s="2" t="s">
        <v>23</v>
      </c>
      <c r="B10" s="2">
        <v>5453.0</v>
      </c>
      <c r="C10" s="2">
        <v>7200.0</v>
      </c>
      <c r="D10" s="2">
        <v>1.3</v>
      </c>
      <c r="E10" s="6">
        <f t="shared" si="1"/>
        <v>9360</v>
      </c>
      <c r="F10" s="2">
        <v>1.6</v>
      </c>
      <c r="G10" s="2">
        <v>1.8</v>
      </c>
      <c r="H10" s="7">
        <f t="shared" si="2"/>
        <v>20736</v>
      </c>
      <c r="I10" s="8">
        <f t="shared" si="3"/>
        <v>1728</v>
      </c>
      <c r="J10" s="8">
        <f t="shared" si="4"/>
        <v>1468.8</v>
      </c>
      <c r="K10" s="13">
        <f t="shared" si="5"/>
        <v>11508.48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3.25" customHeight="1">
      <c r="A11" s="2" t="s">
        <v>36</v>
      </c>
      <c r="B11" s="2">
        <v>1325.0</v>
      </c>
      <c r="C11" s="2">
        <v>1800.0</v>
      </c>
      <c r="D11" s="2">
        <v>1.3</v>
      </c>
      <c r="E11" s="6">
        <f t="shared" si="1"/>
        <v>2340</v>
      </c>
      <c r="F11" s="2">
        <v>1.6</v>
      </c>
      <c r="G11" s="2">
        <v>1.8</v>
      </c>
      <c r="H11" s="7">
        <f t="shared" si="2"/>
        <v>5184</v>
      </c>
      <c r="I11" s="8">
        <f t="shared" si="3"/>
        <v>432</v>
      </c>
      <c r="J11" s="8">
        <f t="shared" si="4"/>
        <v>367.2</v>
      </c>
      <c r="K11" s="13">
        <f t="shared" si="5"/>
        <v>2877.12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0" t="s">
        <v>25</v>
      </c>
      <c r="B12" s="2">
        <v>1074.0</v>
      </c>
      <c r="C12" s="2">
        <v>1350.0</v>
      </c>
      <c r="D12" s="2">
        <v>1.3</v>
      </c>
      <c r="E12" s="6">
        <f t="shared" si="1"/>
        <v>1755</v>
      </c>
      <c r="F12" s="2">
        <v>1.7</v>
      </c>
      <c r="G12" s="2">
        <v>1.8</v>
      </c>
      <c r="H12" s="7">
        <f t="shared" si="2"/>
        <v>4131</v>
      </c>
      <c r="I12" s="8">
        <f t="shared" si="3"/>
        <v>344.25</v>
      </c>
      <c r="J12" s="8">
        <f t="shared" si="4"/>
        <v>292.6125</v>
      </c>
      <c r="K12" s="13">
        <f t="shared" si="5"/>
        <v>2292.705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0.25" customHeight="1">
      <c r="A13" s="2" t="s">
        <v>26</v>
      </c>
      <c r="B13" s="2">
        <v>6300.0</v>
      </c>
      <c r="C13" s="2">
        <v>8000.0</v>
      </c>
      <c r="D13" s="2">
        <v>1.3</v>
      </c>
      <c r="E13" s="6">
        <f t="shared" si="1"/>
        <v>10400</v>
      </c>
      <c r="F13" s="2">
        <v>1.65</v>
      </c>
      <c r="G13" s="2">
        <v>1.8</v>
      </c>
      <c r="H13" s="7">
        <f t="shared" si="2"/>
        <v>23760</v>
      </c>
      <c r="I13" s="8">
        <f t="shared" si="3"/>
        <v>1980</v>
      </c>
      <c r="J13" s="8">
        <f t="shared" si="4"/>
        <v>1683</v>
      </c>
      <c r="K13" s="13">
        <f t="shared" si="5"/>
        <v>13186.8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20.25" customHeight="1">
      <c r="A14" s="2" t="s">
        <v>35</v>
      </c>
      <c r="B14" s="2">
        <v>6450.0</v>
      </c>
      <c r="C14" s="2">
        <v>8000.0</v>
      </c>
      <c r="D14" s="2">
        <v>1.3</v>
      </c>
      <c r="E14" s="6">
        <f t="shared" si="1"/>
        <v>10400</v>
      </c>
      <c r="F14" s="2">
        <v>1.65</v>
      </c>
      <c r="G14" s="2">
        <v>1.8</v>
      </c>
      <c r="H14" s="7">
        <f t="shared" si="2"/>
        <v>23760</v>
      </c>
      <c r="I14" s="8">
        <f t="shared" si="3"/>
        <v>1980</v>
      </c>
      <c r="J14" s="8">
        <f t="shared" si="4"/>
        <v>1683</v>
      </c>
      <c r="K14" s="13">
        <f t="shared" si="5"/>
        <v>13186.8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1.75" customHeight="1">
      <c r="A15" s="2" t="s">
        <v>27</v>
      </c>
      <c r="B15" s="2">
        <v>5200.0</v>
      </c>
      <c r="C15" s="2">
        <v>9999.0</v>
      </c>
      <c r="D15" s="2">
        <v>1.3</v>
      </c>
      <c r="E15" s="6">
        <f t="shared" si="1"/>
        <v>12998.7</v>
      </c>
      <c r="F15" s="2">
        <v>1.55</v>
      </c>
      <c r="G15" s="2">
        <v>1.8</v>
      </c>
      <c r="H15" s="7">
        <f t="shared" si="2"/>
        <v>27897.21</v>
      </c>
      <c r="I15" s="8">
        <f t="shared" si="3"/>
        <v>2324.7675</v>
      </c>
      <c r="J15" s="8">
        <f t="shared" si="4"/>
        <v>1976.052375</v>
      </c>
      <c r="K15" s="13">
        <f t="shared" si="5"/>
        <v>15482.95155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21.75" customHeight="1">
      <c r="A16" s="2" t="s">
        <v>40</v>
      </c>
      <c r="B16" s="2">
        <v>15800.0</v>
      </c>
      <c r="C16" s="2">
        <v>18577.0</v>
      </c>
      <c r="D16" s="2">
        <v>1.37</v>
      </c>
      <c r="E16" s="6">
        <f t="shared" si="1"/>
        <v>25450.49</v>
      </c>
      <c r="F16" s="2">
        <v>1.61</v>
      </c>
      <c r="G16" s="2">
        <v>1.8</v>
      </c>
      <c r="H16" s="7">
        <f t="shared" si="2"/>
        <v>53836.146</v>
      </c>
      <c r="I16" s="8">
        <f t="shared" si="3"/>
        <v>4486.3455</v>
      </c>
      <c r="J16" s="8">
        <f t="shared" si="4"/>
        <v>3813.393675</v>
      </c>
      <c r="K16" s="13">
        <f t="shared" si="5"/>
        <v>29879.06103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24.0" customHeight="1">
      <c r="A17" s="2" t="s">
        <v>37</v>
      </c>
      <c r="B17" s="2">
        <v>23420.0</v>
      </c>
      <c r="C17" s="2">
        <f>B17*$C$3</f>
        <v>28338.2</v>
      </c>
      <c r="D17" s="2">
        <v>1.3</v>
      </c>
      <c r="E17" s="6">
        <f t="shared" si="1"/>
        <v>36839.66</v>
      </c>
      <c r="F17" s="2">
        <v>1.5</v>
      </c>
      <c r="G17" s="2">
        <v>1.8</v>
      </c>
      <c r="H17" s="7">
        <f t="shared" si="2"/>
        <v>76513.14</v>
      </c>
      <c r="I17" s="8">
        <f t="shared" si="3"/>
        <v>6376.095</v>
      </c>
      <c r="J17" s="8">
        <f t="shared" si="4"/>
        <v>5419.68075</v>
      </c>
      <c r="K17" s="13">
        <f t="shared" si="5"/>
        <v>42464.7927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paperSize="9"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6.88"/>
    <col customWidth="1" hidden="1" min="2" max="2" width="11.0"/>
    <col customWidth="1" hidden="1" min="3" max="3" width="10.13"/>
    <col customWidth="1" hidden="1" min="4" max="4" width="13.38"/>
    <col customWidth="1" hidden="1" min="5" max="5" width="20.0"/>
    <col customWidth="1" hidden="1" min="6" max="6" width="10.75"/>
    <col customWidth="1" hidden="1" min="7" max="7" width="11.88"/>
    <col customWidth="1" hidden="1" min="8" max="8" width="17.25"/>
    <col customWidth="1" hidden="1" min="9" max="9" width="12.25"/>
    <col customWidth="1" min="10" max="10" width="12.25"/>
    <col customWidth="1" min="11" max="11" width="12.0"/>
    <col customWidth="1" min="12" max="26" width="9.3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1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11" t="s">
        <v>8</v>
      </c>
      <c r="I2" s="11" t="s">
        <v>9</v>
      </c>
      <c r="J2" s="12" t="s">
        <v>30</v>
      </c>
      <c r="K2" s="11" t="s">
        <v>10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idden="1">
      <c r="A3" s="2"/>
      <c r="B3" s="2"/>
      <c r="C3" s="2">
        <v>1.21</v>
      </c>
      <c r="D3" s="2"/>
      <c r="E3" s="2"/>
      <c r="F3" s="2"/>
      <c r="G3" s="2"/>
      <c r="H3" s="2"/>
      <c r="I3" s="2">
        <v>12.0</v>
      </c>
      <c r="J3" s="3">
        <v>0.85</v>
      </c>
      <c r="K3" s="3">
        <v>0.555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4.0" customHeight="1">
      <c r="A4" s="2" t="s">
        <v>17</v>
      </c>
      <c r="B4" s="2">
        <v>9000.0</v>
      </c>
      <c r="C4" s="2">
        <f t="shared" ref="C4:C5" si="1">B4*$C$3</f>
        <v>10890</v>
      </c>
      <c r="D4" s="2">
        <v>1.25</v>
      </c>
      <c r="E4" s="6">
        <f t="shared" ref="E4:E20" si="2">C4*D4</f>
        <v>13612.5</v>
      </c>
      <c r="F4" s="2">
        <v>1.6</v>
      </c>
      <c r="G4" s="2">
        <v>1.8</v>
      </c>
      <c r="H4" s="7">
        <f t="shared" ref="H4:H20" si="3">C4*F4*G4</f>
        <v>31363.2</v>
      </c>
      <c r="I4" s="8">
        <f t="shared" ref="I4:I20" si="4">H4/$I$3</f>
        <v>2613.6</v>
      </c>
      <c r="J4" s="8">
        <f t="shared" ref="J4:J20" si="5">I4*$J$3</f>
        <v>2221.56</v>
      </c>
      <c r="K4" s="13">
        <f t="shared" ref="K4:K20" si="6">H4*$K$3</f>
        <v>17406.576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4.0" customHeight="1">
      <c r="A5" s="2" t="s">
        <v>21</v>
      </c>
      <c r="B5" s="2">
        <v>10252.0</v>
      </c>
      <c r="C5" s="2">
        <f t="shared" si="1"/>
        <v>12404.92</v>
      </c>
      <c r="D5" s="2">
        <v>1.3</v>
      </c>
      <c r="E5" s="6">
        <f t="shared" si="2"/>
        <v>16126.396</v>
      </c>
      <c r="F5" s="2">
        <v>1.69</v>
      </c>
      <c r="G5" s="2">
        <v>1.8</v>
      </c>
      <c r="H5" s="7">
        <f t="shared" si="3"/>
        <v>37735.76664</v>
      </c>
      <c r="I5" s="8">
        <f t="shared" si="4"/>
        <v>3144.64722</v>
      </c>
      <c r="J5" s="8">
        <f t="shared" si="5"/>
        <v>2672.950137</v>
      </c>
      <c r="K5" s="13">
        <f t="shared" si="6"/>
        <v>20943.35049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33.75" customHeight="1">
      <c r="A6" s="2" t="s">
        <v>33</v>
      </c>
      <c r="B6" s="2">
        <v>11900.0</v>
      </c>
      <c r="C6" s="2">
        <v>16000.0</v>
      </c>
      <c r="D6" s="2">
        <v>1.3</v>
      </c>
      <c r="E6" s="6">
        <f t="shared" si="2"/>
        <v>20800</v>
      </c>
      <c r="F6" s="2">
        <v>1.55</v>
      </c>
      <c r="G6" s="2">
        <v>1.8</v>
      </c>
      <c r="H6" s="7">
        <f t="shared" si="3"/>
        <v>44640</v>
      </c>
      <c r="I6" s="8">
        <f t="shared" si="4"/>
        <v>3720</v>
      </c>
      <c r="J6" s="8">
        <f t="shared" si="5"/>
        <v>3162</v>
      </c>
      <c r="K6" s="13">
        <f t="shared" si="6"/>
        <v>24775.2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33.75" customHeight="1">
      <c r="A7" s="2" t="s">
        <v>39</v>
      </c>
      <c r="B7" s="2">
        <v>19000.0</v>
      </c>
      <c r="C7" s="2">
        <v>23500.0</v>
      </c>
      <c r="D7" s="2">
        <v>1.3</v>
      </c>
      <c r="E7" s="6">
        <f t="shared" si="2"/>
        <v>30550</v>
      </c>
      <c r="F7" s="2">
        <v>1.6</v>
      </c>
      <c r="G7" s="2">
        <v>1.8</v>
      </c>
      <c r="H7" s="7">
        <f t="shared" si="3"/>
        <v>67680</v>
      </c>
      <c r="I7" s="8">
        <f t="shared" si="4"/>
        <v>5640</v>
      </c>
      <c r="J7" s="8">
        <f t="shared" si="5"/>
        <v>4794</v>
      </c>
      <c r="K7" s="13">
        <f t="shared" si="6"/>
        <v>37562.4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33.75" customHeight="1">
      <c r="A8" s="2" t="s">
        <v>41</v>
      </c>
      <c r="B8" s="2">
        <v>23000.0</v>
      </c>
      <c r="C8" s="2">
        <v>31000.0</v>
      </c>
      <c r="D8" s="2">
        <v>1.3</v>
      </c>
      <c r="E8" s="6">
        <f t="shared" si="2"/>
        <v>40300</v>
      </c>
      <c r="F8" s="2">
        <v>1.6</v>
      </c>
      <c r="G8" s="2">
        <v>1.8</v>
      </c>
      <c r="H8" s="7">
        <f t="shared" si="3"/>
        <v>89280</v>
      </c>
      <c r="I8" s="8">
        <f t="shared" si="4"/>
        <v>7440</v>
      </c>
      <c r="J8" s="8">
        <f t="shared" si="5"/>
        <v>6324</v>
      </c>
      <c r="K8" s="13">
        <f t="shared" si="6"/>
        <v>49550.4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33.75" customHeight="1">
      <c r="A9" s="2" t="s">
        <v>34</v>
      </c>
      <c r="B9" s="2">
        <v>5123.0</v>
      </c>
      <c r="C9" s="2">
        <f>B9*$C$3</f>
        <v>6198.83</v>
      </c>
      <c r="D9" s="2">
        <v>1.3</v>
      </c>
      <c r="E9" s="6">
        <f t="shared" si="2"/>
        <v>8058.479</v>
      </c>
      <c r="F9" s="2">
        <v>1.55</v>
      </c>
      <c r="G9" s="2">
        <v>1.8</v>
      </c>
      <c r="H9" s="7">
        <f t="shared" si="3"/>
        <v>17294.7357</v>
      </c>
      <c r="I9" s="8">
        <f t="shared" si="4"/>
        <v>1441.227975</v>
      </c>
      <c r="J9" s="8">
        <f t="shared" si="5"/>
        <v>1225.043779</v>
      </c>
      <c r="K9" s="13">
        <f t="shared" si="6"/>
        <v>9598.578314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33.75" customHeight="1">
      <c r="A10" s="2" t="s">
        <v>38</v>
      </c>
      <c r="B10" s="2">
        <v>6280.0</v>
      </c>
      <c r="C10" s="2">
        <v>8200.0</v>
      </c>
      <c r="D10" s="2">
        <v>1.3</v>
      </c>
      <c r="E10" s="6">
        <f t="shared" si="2"/>
        <v>10660</v>
      </c>
      <c r="F10" s="2">
        <v>1.5</v>
      </c>
      <c r="G10" s="2">
        <v>1.8</v>
      </c>
      <c r="H10" s="7">
        <f t="shared" si="3"/>
        <v>22140</v>
      </c>
      <c r="I10" s="8">
        <f t="shared" si="4"/>
        <v>1845</v>
      </c>
      <c r="J10" s="8">
        <f t="shared" si="5"/>
        <v>1568.25</v>
      </c>
      <c r="K10" s="13">
        <f t="shared" si="6"/>
        <v>12287.7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31.5" customHeight="1">
      <c r="A11" s="10" t="s">
        <v>22</v>
      </c>
      <c r="B11" s="2">
        <v>3700.0</v>
      </c>
      <c r="C11" s="2">
        <v>5000.0</v>
      </c>
      <c r="D11" s="2">
        <v>1.3</v>
      </c>
      <c r="E11" s="6">
        <f t="shared" si="2"/>
        <v>6500</v>
      </c>
      <c r="F11" s="2">
        <v>1.6</v>
      </c>
      <c r="G11" s="2">
        <v>1.8</v>
      </c>
      <c r="H11" s="7">
        <f t="shared" si="3"/>
        <v>14400</v>
      </c>
      <c r="I11" s="8">
        <f t="shared" si="4"/>
        <v>1200</v>
      </c>
      <c r="J11" s="8">
        <f t="shared" si="5"/>
        <v>1020</v>
      </c>
      <c r="K11" s="13">
        <f t="shared" si="6"/>
        <v>7992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6.25" customHeight="1">
      <c r="A12" s="2" t="s">
        <v>23</v>
      </c>
      <c r="B12" s="2">
        <v>5453.0</v>
      </c>
      <c r="C12" s="2">
        <v>7200.0</v>
      </c>
      <c r="D12" s="2">
        <v>1.3</v>
      </c>
      <c r="E12" s="6">
        <f t="shared" si="2"/>
        <v>9360</v>
      </c>
      <c r="F12" s="2">
        <v>1.6</v>
      </c>
      <c r="G12" s="2">
        <v>1.8</v>
      </c>
      <c r="H12" s="7">
        <f t="shared" si="3"/>
        <v>20736</v>
      </c>
      <c r="I12" s="8">
        <f t="shared" si="4"/>
        <v>1728</v>
      </c>
      <c r="J12" s="8">
        <f t="shared" si="5"/>
        <v>1468.8</v>
      </c>
      <c r="K12" s="13">
        <f t="shared" si="6"/>
        <v>11508.48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3.25" customHeight="1">
      <c r="A13" s="2" t="s">
        <v>36</v>
      </c>
      <c r="B13" s="2">
        <v>1325.0</v>
      </c>
      <c r="C13" s="2">
        <v>1800.0</v>
      </c>
      <c r="D13" s="2">
        <v>1.3</v>
      </c>
      <c r="E13" s="6">
        <f t="shared" si="2"/>
        <v>2340</v>
      </c>
      <c r="F13" s="2">
        <v>1.6</v>
      </c>
      <c r="G13" s="2">
        <v>1.8</v>
      </c>
      <c r="H13" s="7">
        <f t="shared" si="3"/>
        <v>5184</v>
      </c>
      <c r="I13" s="8">
        <f t="shared" si="4"/>
        <v>432</v>
      </c>
      <c r="J13" s="8">
        <f t="shared" si="5"/>
        <v>367.2</v>
      </c>
      <c r="K13" s="13">
        <f t="shared" si="6"/>
        <v>2877.12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0" t="s">
        <v>25</v>
      </c>
      <c r="B14" s="2">
        <v>1074.0</v>
      </c>
      <c r="C14" s="2">
        <v>1350.0</v>
      </c>
      <c r="D14" s="2">
        <v>1.3</v>
      </c>
      <c r="E14" s="6">
        <f t="shared" si="2"/>
        <v>1755</v>
      </c>
      <c r="F14" s="2">
        <v>1.7</v>
      </c>
      <c r="G14" s="2">
        <v>1.8</v>
      </c>
      <c r="H14" s="7">
        <f t="shared" si="3"/>
        <v>4131</v>
      </c>
      <c r="I14" s="8">
        <f t="shared" si="4"/>
        <v>344.25</v>
      </c>
      <c r="J14" s="8">
        <f t="shared" si="5"/>
        <v>292.6125</v>
      </c>
      <c r="K14" s="13">
        <f t="shared" si="6"/>
        <v>2292.705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0.25" customHeight="1">
      <c r="A15" s="2" t="s">
        <v>26</v>
      </c>
      <c r="B15" s="2">
        <v>6300.0</v>
      </c>
      <c r="C15" s="2">
        <v>8000.0</v>
      </c>
      <c r="D15" s="2">
        <v>1.3</v>
      </c>
      <c r="E15" s="6">
        <f t="shared" si="2"/>
        <v>10400</v>
      </c>
      <c r="F15" s="2">
        <v>1.65</v>
      </c>
      <c r="G15" s="2">
        <v>1.8</v>
      </c>
      <c r="H15" s="7">
        <f t="shared" si="3"/>
        <v>23760</v>
      </c>
      <c r="I15" s="8">
        <f t="shared" si="4"/>
        <v>1980</v>
      </c>
      <c r="J15" s="8">
        <f t="shared" si="5"/>
        <v>1683</v>
      </c>
      <c r="K15" s="13">
        <f t="shared" si="6"/>
        <v>13186.8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20.25" customHeight="1">
      <c r="A16" s="2" t="s">
        <v>35</v>
      </c>
      <c r="B16" s="2">
        <v>6450.0</v>
      </c>
      <c r="C16" s="2">
        <v>8000.0</v>
      </c>
      <c r="D16" s="2">
        <v>1.3</v>
      </c>
      <c r="E16" s="6">
        <f t="shared" si="2"/>
        <v>10400</v>
      </c>
      <c r="F16" s="2">
        <v>1.65</v>
      </c>
      <c r="G16" s="2">
        <v>1.8</v>
      </c>
      <c r="H16" s="7">
        <f t="shared" si="3"/>
        <v>23760</v>
      </c>
      <c r="I16" s="8">
        <f t="shared" si="4"/>
        <v>1980</v>
      </c>
      <c r="J16" s="8">
        <f t="shared" si="5"/>
        <v>1683</v>
      </c>
      <c r="K16" s="13">
        <f t="shared" si="6"/>
        <v>13186.8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21.75" customHeight="1">
      <c r="A17" s="2" t="s">
        <v>27</v>
      </c>
      <c r="B17" s="2">
        <v>5200.0</v>
      </c>
      <c r="C17" s="2">
        <v>9999.0</v>
      </c>
      <c r="D17" s="2">
        <v>1.3</v>
      </c>
      <c r="E17" s="6">
        <f t="shared" si="2"/>
        <v>12998.7</v>
      </c>
      <c r="F17" s="2">
        <v>1.55</v>
      </c>
      <c r="G17" s="2">
        <v>1.8</v>
      </c>
      <c r="H17" s="7">
        <f t="shared" si="3"/>
        <v>27897.21</v>
      </c>
      <c r="I17" s="8">
        <f t="shared" si="4"/>
        <v>2324.7675</v>
      </c>
      <c r="J17" s="8">
        <f t="shared" si="5"/>
        <v>1976.052375</v>
      </c>
      <c r="K17" s="13">
        <f t="shared" si="6"/>
        <v>15482.95155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21.75" customHeight="1">
      <c r="A18" s="2" t="s">
        <v>42</v>
      </c>
      <c r="B18" s="2">
        <v>15205.0</v>
      </c>
      <c r="C18" s="2">
        <v>18500.0</v>
      </c>
      <c r="D18" s="2">
        <v>1.3</v>
      </c>
      <c r="E18" s="6">
        <f t="shared" si="2"/>
        <v>24050</v>
      </c>
      <c r="F18" s="2">
        <v>1.55</v>
      </c>
      <c r="G18" s="2">
        <v>1.8</v>
      </c>
      <c r="H18" s="7">
        <f t="shared" si="3"/>
        <v>51615</v>
      </c>
      <c r="I18" s="8">
        <f t="shared" si="4"/>
        <v>4301.25</v>
      </c>
      <c r="J18" s="8">
        <f t="shared" si="5"/>
        <v>3656.0625</v>
      </c>
      <c r="K18" s="13">
        <f t="shared" si="6"/>
        <v>28646.325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21.75" customHeight="1">
      <c r="A19" s="2" t="s">
        <v>40</v>
      </c>
      <c r="B19" s="2">
        <v>15800.0</v>
      </c>
      <c r="C19" s="2">
        <v>18577.0</v>
      </c>
      <c r="D19" s="2">
        <v>1.37</v>
      </c>
      <c r="E19" s="6">
        <f t="shared" si="2"/>
        <v>25450.49</v>
      </c>
      <c r="F19" s="2">
        <v>1.61</v>
      </c>
      <c r="G19" s="2">
        <v>1.8</v>
      </c>
      <c r="H19" s="7">
        <f t="shared" si="3"/>
        <v>53836.146</v>
      </c>
      <c r="I19" s="8">
        <f t="shared" si="4"/>
        <v>4486.3455</v>
      </c>
      <c r="J19" s="8">
        <f t="shared" si="5"/>
        <v>3813.393675</v>
      </c>
      <c r="K19" s="13">
        <f t="shared" si="6"/>
        <v>29879.06103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24.0" customHeight="1">
      <c r="A20" s="2" t="s">
        <v>37</v>
      </c>
      <c r="B20" s="2">
        <v>23420.0</v>
      </c>
      <c r="C20" s="2">
        <f>B20*$C$3</f>
        <v>28338.2</v>
      </c>
      <c r="D20" s="2">
        <v>1.3</v>
      </c>
      <c r="E20" s="6">
        <f t="shared" si="2"/>
        <v>36839.66</v>
      </c>
      <c r="F20" s="2">
        <v>1.5</v>
      </c>
      <c r="G20" s="2">
        <v>1.8</v>
      </c>
      <c r="H20" s="7">
        <f t="shared" si="3"/>
        <v>76513.14</v>
      </c>
      <c r="I20" s="8">
        <f t="shared" si="4"/>
        <v>6376.095</v>
      </c>
      <c r="J20" s="8">
        <f t="shared" si="5"/>
        <v>5419.68075</v>
      </c>
      <c r="K20" s="13">
        <f t="shared" si="6"/>
        <v>42464.7927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paperSize="9" orientation="portrait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88"/>
    <col customWidth="1" hidden="1" min="2" max="2" width="11.0"/>
    <col customWidth="1" hidden="1" min="3" max="3" width="10.13"/>
    <col customWidth="1" hidden="1" min="4" max="4" width="13.38"/>
    <col customWidth="1" hidden="1" min="5" max="5" width="20.0"/>
    <col customWidth="1" hidden="1" min="6" max="6" width="10.75"/>
    <col customWidth="1" hidden="1" min="7" max="7" width="11.88"/>
    <col customWidth="1" hidden="1" min="8" max="8" width="17.25"/>
    <col customWidth="1" hidden="1" min="9" max="9" width="12.25"/>
    <col customWidth="1" min="10" max="10" width="12.25"/>
    <col customWidth="1" min="11" max="11" width="12.0"/>
    <col customWidth="1" min="12" max="26" width="9.3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1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11" t="s">
        <v>8</v>
      </c>
      <c r="I2" s="11" t="s">
        <v>9</v>
      </c>
      <c r="J2" s="12" t="s">
        <v>30</v>
      </c>
      <c r="K2" s="11" t="s">
        <v>10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idden="1">
      <c r="A3" s="2"/>
      <c r="B3" s="2"/>
      <c r="C3" s="2">
        <v>1.21</v>
      </c>
      <c r="D3" s="2"/>
      <c r="E3" s="2"/>
      <c r="F3" s="2"/>
      <c r="G3" s="2"/>
      <c r="H3" s="2"/>
      <c r="I3" s="2">
        <v>12.0</v>
      </c>
      <c r="J3" s="3">
        <v>0.85</v>
      </c>
      <c r="K3" s="3">
        <v>0.555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31.5" customHeight="1">
      <c r="A4" s="10" t="s">
        <v>22</v>
      </c>
      <c r="B4" s="2">
        <v>5537.0</v>
      </c>
      <c r="C4" s="2">
        <f t="shared" ref="C4:C5" si="1">B4*$C$3</f>
        <v>6699.77</v>
      </c>
      <c r="D4" s="2">
        <v>1.3</v>
      </c>
      <c r="E4" s="6">
        <f t="shared" ref="E4:E5" si="2">C4*D4</f>
        <v>8709.701</v>
      </c>
      <c r="F4" s="2">
        <v>1.6</v>
      </c>
      <c r="G4" s="2">
        <v>1.8</v>
      </c>
      <c r="H4" s="7">
        <f t="shared" ref="H4:H5" si="3">C4*F4*G4</f>
        <v>19295.3376</v>
      </c>
      <c r="I4" s="8">
        <f t="shared" ref="I4:I5" si="4">H4/$I$3</f>
        <v>1607.9448</v>
      </c>
      <c r="J4" s="8">
        <f t="shared" ref="J4:J5" si="5">I4*$J$3</f>
        <v>1366.75308</v>
      </c>
      <c r="K4" s="13">
        <f t="shared" ref="K4:K5" si="6">H4*$K$3</f>
        <v>10708.91237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9.25" customHeight="1">
      <c r="A5" s="2" t="s">
        <v>43</v>
      </c>
      <c r="B5" s="2">
        <v>27500.0</v>
      </c>
      <c r="C5" s="2">
        <f t="shared" si="1"/>
        <v>33275</v>
      </c>
      <c r="D5" s="2">
        <v>1.4</v>
      </c>
      <c r="E5" s="6">
        <f t="shared" si="2"/>
        <v>46585</v>
      </c>
      <c r="F5" s="2">
        <v>1.65</v>
      </c>
      <c r="G5" s="2">
        <v>1.8</v>
      </c>
      <c r="H5" s="7">
        <f t="shared" si="3"/>
        <v>98826.75</v>
      </c>
      <c r="I5" s="8">
        <f t="shared" si="4"/>
        <v>8235.5625</v>
      </c>
      <c r="J5" s="8">
        <f t="shared" si="5"/>
        <v>7000.228125</v>
      </c>
      <c r="K5" s="13">
        <f t="shared" si="6"/>
        <v>54848.84625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paperSize="9" orientation="portrait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88"/>
    <col customWidth="1" hidden="1" min="2" max="2" width="11.0"/>
    <col customWidth="1" hidden="1" min="3" max="3" width="10.13"/>
    <col customWidth="1" hidden="1" min="4" max="4" width="13.38"/>
    <col customWidth="1" hidden="1" min="5" max="5" width="20.0"/>
    <col customWidth="1" hidden="1" min="6" max="6" width="10.75"/>
    <col customWidth="1" hidden="1" min="7" max="7" width="11.88"/>
    <col customWidth="1" hidden="1" min="8" max="8" width="17.25"/>
    <col customWidth="1" hidden="1" min="9" max="9" width="12.25"/>
    <col customWidth="1" min="10" max="10" width="12.25"/>
    <col customWidth="1" min="11" max="11" width="12.0"/>
    <col customWidth="1" min="12" max="26" width="9.3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1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11" t="s">
        <v>8</v>
      </c>
      <c r="I2" s="11" t="s">
        <v>9</v>
      </c>
      <c r="J2" s="12" t="s">
        <v>30</v>
      </c>
      <c r="K2" s="11" t="s">
        <v>10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idden="1">
      <c r="A3" s="2"/>
      <c r="B3" s="2"/>
      <c r="C3" s="2">
        <v>1.21</v>
      </c>
      <c r="D3" s="2"/>
      <c r="E3" s="2"/>
      <c r="F3" s="2"/>
      <c r="G3" s="2"/>
      <c r="H3" s="2"/>
      <c r="I3" s="2">
        <v>12.0</v>
      </c>
      <c r="J3" s="3">
        <v>0.85</v>
      </c>
      <c r="K3" s="3">
        <v>0.555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31.5" customHeight="1">
      <c r="A4" s="10" t="s">
        <v>22</v>
      </c>
      <c r="B4" s="2">
        <v>5537.0</v>
      </c>
      <c r="C4" s="2">
        <f t="shared" ref="C4:C6" si="1">B4*$C$3</f>
        <v>6699.77</v>
      </c>
      <c r="D4" s="2">
        <v>1.3</v>
      </c>
      <c r="E4" s="6">
        <f t="shared" ref="E4:E6" si="2">C4*D4</f>
        <v>8709.701</v>
      </c>
      <c r="F4" s="2">
        <v>1.75</v>
      </c>
      <c r="G4" s="2">
        <v>1.8</v>
      </c>
      <c r="H4" s="7">
        <f t="shared" ref="H4:H6" si="3">C4*F4*G4</f>
        <v>21104.2755</v>
      </c>
      <c r="I4" s="8">
        <f t="shared" ref="I4:I6" si="4">H4/$I$3</f>
        <v>1758.689625</v>
      </c>
      <c r="J4" s="8">
        <f t="shared" ref="J4:J6" si="5">I4*$J$3</f>
        <v>1494.886181</v>
      </c>
      <c r="K4" s="13">
        <f t="shared" ref="K4:K6" si="6">H4*$K$3</f>
        <v>11712.8729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31.5" customHeight="1">
      <c r="A5" s="10" t="s">
        <v>44</v>
      </c>
      <c r="B5" s="2">
        <v>26500.0</v>
      </c>
      <c r="C5" s="2">
        <f t="shared" si="1"/>
        <v>32065</v>
      </c>
      <c r="D5" s="2">
        <v>1.35</v>
      </c>
      <c r="E5" s="6">
        <f t="shared" si="2"/>
        <v>43287.75</v>
      </c>
      <c r="F5" s="2">
        <v>1.55</v>
      </c>
      <c r="G5" s="2">
        <v>1.8</v>
      </c>
      <c r="H5" s="7">
        <f t="shared" si="3"/>
        <v>89461.35</v>
      </c>
      <c r="I5" s="8">
        <f t="shared" si="4"/>
        <v>7455.1125</v>
      </c>
      <c r="J5" s="8">
        <f t="shared" si="5"/>
        <v>6336.845625</v>
      </c>
      <c r="K5" s="13">
        <f t="shared" si="6"/>
        <v>49651.04925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9.25" customHeight="1">
      <c r="A6" s="2" t="s">
        <v>43</v>
      </c>
      <c r="B6" s="2">
        <v>0.0</v>
      </c>
      <c r="C6" s="2">
        <f t="shared" si="1"/>
        <v>0</v>
      </c>
      <c r="D6" s="2">
        <v>1.4</v>
      </c>
      <c r="E6" s="6">
        <f t="shared" si="2"/>
        <v>0</v>
      </c>
      <c r="F6" s="2">
        <v>1.8</v>
      </c>
      <c r="G6" s="2">
        <v>1.8</v>
      </c>
      <c r="H6" s="7">
        <f t="shared" si="3"/>
        <v>0</v>
      </c>
      <c r="I6" s="8">
        <f t="shared" si="4"/>
        <v>0</v>
      </c>
      <c r="J6" s="8">
        <f t="shared" si="5"/>
        <v>0</v>
      </c>
      <c r="K6" s="13">
        <f t="shared" si="6"/>
        <v>0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paperSize="9" orientation="portrait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88"/>
    <col customWidth="1" hidden="1" min="2" max="2" width="11.0"/>
    <col customWidth="1" hidden="1" min="3" max="3" width="10.13"/>
    <col customWidth="1" hidden="1" min="4" max="4" width="13.38"/>
    <col customWidth="1" hidden="1" min="5" max="5" width="20.0"/>
    <col customWidth="1" hidden="1" min="6" max="6" width="17.5"/>
    <col customWidth="1" hidden="1" min="7" max="7" width="12.25"/>
    <col customWidth="1" hidden="1" min="8" max="8" width="10.88"/>
    <col customWidth="1" min="9" max="10" width="12.25"/>
    <col customWidth="1" min="11" max="11" width="12.0"/>
    <col customWidth="1" min="12" max="26" width="9.3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1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1" t="s">
        <v>45</v>
      </c>
      <c r="G2" s="12" t="s">
        <v>46</v>
      </c>
      <c r="H2" s="12" t="s">
        <v>47</v>
      </c>
      <c r="I2" s="12" t="s">
        <v>30</v>
      </c>
      <c r="J2" s="12" t="s">
        <v>48</v>
      </c>
      <c r="K2" s="11" t="s">
        <v>10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idden="1">
      <c r="A3" s="2"/>
      <c r="B3" s="2"/>
      <c r="C3" s="2">
        <v>1.21</v>
      </c>
      <c r="D3" s="2"/>
      <c r="E3" s="2"/>
      <c r="F3" s="2"/>
      <c r="G3" s="2"/>
      <c r="H3" s="2"/>
      <c r="I3" s="2">
        <v>12.0</v>
      </c>
      <c r="J3" s="3">
        <v>6.0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31.5" customHeight="1">
      <c r="A4" s="10" t="s">
        <v>22</v>
      </c>
      <c r="B4" s="2">
        <v>0.0</v>
      </c>
      <c r="C4" s="2">
        <f t="shared" ref="C4:C6" si="1">B4*$C$3</f>
        <v>0</v>
      </c>
      <c r="D4" s="2">
        <v>1.3</v>
      </c>
      <c r="E4" s="6">
        <f t="shared" ref="E4:E6" si="2">C4*D4</f>
        <v>0</v>
      </c>
      <c r="F4" s="2">
        <v>1.75</v>
      </c>
      <c r="G4" s="2">
        <v>1.3</v>
      </c>
      <c r="H4" s="2">
        <v>1.2</v>
      </c>
      <c r="I4" s="8">
        <f t="shared" ref="I4:I6" si="3">C4*F4*G4/$I$3</f>
        <v>0</v>
      </c>
      <c r="J4" s="8">
        <f t="shared" ref="J4:J6" si="4">C4*F4*H4/$J$3</f>
        <v>0</v>
      </c>
      <c r="K4" s="13">
        <f t="shared" ref="K4:K6" si="5">C4*F4</f>
        <v>0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31.5" customHeight="1">
      <c r="A5" s="10" t="s">
        <v>44</v>
      </c>
      <c r="B5" s="2">
        <v>27000.0</v>
      </c>
      <c r="C5" s="2">
        <f t="shared" si="1"/>
        <v>32670</v>
      </c>
      <c r="D5" s="2">
        <v>1.34</v>
      </c>
      <c r="E5" s="6">
        <f t="shared" si="2"/>
        <v>43777.8</v>
      </c>
      <c r="F5" s="2">
        <v>1.6</v>
      </c>
      <c r="G5" s="2">
        <v>1.3</v>
      </c>
      <c r="H5" s="2">
        <v>1.2</v>
      </c>
      <c r="I5" s="8">
        <f t="shared" si="3"/>
        <v>5662.8</v>
      </c>
      <c r="J5" s="8">
        <f t="shared" si="4"/>
        <v>10454.4</v>
      </c>
      <c r="K5" s="13">
        <f t="shared" si="5"/>
        <v>52272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29.25" customHeight="1">
      <c r="A6" s="2" t="s">
        <v>43</v>
      </c>
      <c r="B6" s="2">
        <v>0.0</v>
      </c>
      <c r="C6" s="2">
        <f t="shared" si="1"/>
        <v>0</v>
      </c>
      <c r="D6" s="2">
        <v>1.4</v>
      </c>
      <c r="E6" s="6">
        <f t="shared" si="2"/>
        <v>0</v>
      </c>
      <c r="F6" s="2">
        <v>1.8</v>
      </c>
      <c r="G6" s="2">
        <v>1.3</v>
      </c>
      <c r="H6" s="2">
        <v>1.2</v>
      </c>
      <c r="I6" s="8">
        <f t="shared" si="3"/>
        <v>0</v>
      </c>
      <c r="J6" s="8">
        <f t="shared" si="4"/>
        <v>0</v>
      </c>
      <c r="K6" s="13">
        <f t="shared" si="5"/>
        <v>0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paperSize="9" orientation="portrait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25"/>
    <col customWidth="1" hidden="1" min="2" max="2" width="11.0"/>
    <col customWidth="1" hidden="1" min="3" max="3" width="10.13"/>
    <col customWidth="1" hidden="1" min="4" max="4" width="13.38"/>
    <col customWidth="1" hidden="1" min="5" max="5" width="10.25"/>
    <col customWidth="1" hidden="1" min="6" max="6" width="10.75"/>
    <col customWidth="1" hidden="1" min="7" max="7" width="11.88"/>
    <col customWidth="1" hidden="1" min="8" max="8" width="10.75"/>
    <col customWidth="1" min="9" max="10" width="12.25"/>
    <col customWidth="1" min="11" max="11" width="12.0"/>
    <col customWidth="1" min="12" max="26" width="9.3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1" t="s">
        <v>1</v>
      </c>
      <c r="B2" s="11" t="s">
        <v>2</v>
      </c>
      <c r="C2" s="11" t="s">
        <v>3</v>
      </c>
      <c r="D2" s="11" t="s">
        <v>4</v>
      </c>
      <c r="E2" s="12" t="s">
        <v>5</v>
      </c>
      <c r="F2" s="12" t="s">
        <v>45</v>
      </c>
      <c r="G2" s="12" t="s">
        <v>46</v>
      </c>
      <c r="H2" s="12" t="s">
        <v>47</v>
      </c>
      <c r="I2" s="12" t="s">
        <v>30</v>
      </c>
      <c r="J2" s="12" t="s">
        <v>48</v>
      </c>
      <c r="K2" s="11" t="s">
        <v>10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idden="1">
      <c r="A3" s="2"/>
      <c r="B3" s="2"/>
      <c r="C3" s="2">
        <v>1.21</v>
      </c>
      <c r="D3" s="2"/>
      <c r="E3" s="2"/>
      <c r="F3" s="2"/>
      <c r="G3" s="2"/>
      <c r="H3" s="2"/>
      <c r="I3" s="2">
        <v>12.0</v>
      </c>
      <c r="J3" s="3">
        <v>6.0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31.5" customHeight="1">
      <c r="A4" s="10" t="s">
        <v>49</v>
      </c>
      <c r="B4" s="2">
        <v>27600.0</v>
      </c>
      <c r="C4" s="2">
        <f>B4*$C$3</f>
        <v>33396</v>
      </c>
      <c r="D4" s="2">
        <v>1.35</v>
      </c>
      <c r="E4" s="6">
        <f>C4*D4</f>
        <v>45084.6</v>
      </c>
      <c r="F4" s="2">
        <v>1.53</v>
      </c>
      <c r="G4" s="2">
        <v>1.3</v>
      </c>
      <c r="H4" s="2">
        <v>1.2</v>
      </c>
      <c r="I4" s="8">
        <f>C4*F4*G4/$I$3</f>
        <v>5535.387</v>
      </c>
      <c r="J4" s="8">
        <f>C4*F4*H4/$J$3</f>
        <v>10219.176</v>
      </c>
      <c r="K4" s="13">
        <f>C4*F4</f>
        <v>51095.88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31.5" customHeight="1">
      <c r="A5" s="10"/>
      <c r="B5" s="2"/>
      <c r="C5" s="2"/>
      <c r="D5" s="2"/>
      <c r="E5" s="6"/>
      <c r="F5" s="2"/>
      <c r="G5" s="2"/>
      <c r="H5" s="2"/>
      <c r="I5" s="8"/>
      <c r="J5" s="8"/>
      <c r="K5" s="1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31.5" customHeight="1">
      <c r="A6" s="10" t="s">
        <v>50</v>
      </c>
      <c r="B6" s="2">
        <v>16700.0</v>
      </c>
      <c r="C6" s="2">
        <f t="shared" ref="C6:C8" si="1">B6*$C$3</f>
        <v>20207</v>
      </c>
      <c r="D6" s="2">
        <v>1.35</v>
      </c>
      <c r="E6" s="6">
        <f t="shared" ref="E6:E8" si="2">C6*D6</f>
        <v>27279.45</v>
      </c>
      <c r="F6" s="2">
        <v>1.55</v>
      </c>
      <c r="G6" s="2">
        <v>1.3</v>
      </c>
      <c r="H6" s="2">
        <v>1.2</v>
      </c>
      <c r="I6" s="8">
        <f t="shared" ref="I6:I8" si="3">C6*F6*G6/$I$3</f>
        <v>3393.092083</v>
      </c>
      <c r="J6" s="8">
        <f t="shared" ref="J6:J8" si="4">C6*F6*H6/$J$3</f>
        <v>6264.17</v>
      </c>
      <c r="K6" s="13">
        <f t="shared" ref="K6:K8" si="5">C6*F6</f>
        <v>31320.85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31.5" customHeight="1">
      <c r="A7" s="10" t="s">
        <v>44</v>
      </c>
      <c r="B7" s="2">
        <v>32300.0</v>
      </c>
      <c r="C7" s="2">
        <f t="shared" si="1"/>
        <v>39083</v>
      </c>
      <c r="D7" s="2">
        <v>1.35</v>
      </c>
      <c r="E7" s="6">
        <f t="shared" si="2"/>
        <v>52762.05</v>
      </c>
      <c r="F7" s="2">
        <v>1.53</v>
      </c>
      <c r="G7" s="2">
        <v>1.3</v>
      </c>
      <c r="H7" s="2">
        <v>1.2</v>
      </c>
      <c r="I7" s="8">
        <f t="shared" si="3"/>
        <v>6478.00725</v>
      </c>
      <c r="J7" s="8">
        <f t="shared" si="4"/>
        <v>11959.398</v>
      </c>
      <c r="K7" s="13">
        <f t="shared" si="5"/>
        <v>59796.99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9.25" customHeight="1">
      <c r="A8" s="2" t="s">
        <v>43</v>
      </c>
      <c r="B8" s="2">
        <v>0.0</v>
      </c>
      <c r="C8" s="2">
        <f t="shared" si="1"/>
        <v>0</v>
      </c>
      <c r="D8" s="2">
        <v>1.35</v>
      </c>
      <c r="E8" s="6">
        <f t="shared" si="2"/>
        <v>0</v>
      </c>
      <c r="F8" s="2">
        <v>1.8</v>
      </c>
      <c r="G8" s="2">
        <v>1.3</v>
      </c>
      <c r="H8" s="2">
        <v>1.2</v>
      </c>
      <c r="I8" s="8">
        <f t="shared" si="3"/>
        <v>0</v>
      </c>
      <c r="J8" s="8">
        <f t="shared" si="4"/>
        <v>0</v>
      </c>
      <c r="K8" s="13">
        <f t="shared" si="5"/>
        <v>0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2"/>
      <c r="E9" s="6"/>
      <c r="F9" s="2"/>
      <c r="G9" s="2"/>
      <c r="H9" s="2"/>
      <c r="I9" s="8"/>
      <c r="J9" s="8"/>
      <c r="K9" s="1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2" t="s">
        <v>51</v>
      </c>
      <c r="B10" s="2">
        <v>9187.0</v>
      </c>
      <c r="C10" s="2">
        <v>13000.0</v>
      </c>
      <c r="D10" s="2">
        <v>1.35</v>
      </c>
      <c r="E10" s="6">
        <f t="shared" ref="E10:E12" si="6">C10*D10</f>
        <v>17550</v>
      </c>
      <c r="F10" s="2">
        <v>1.6</v>
      </c>
      <c r="G10" s="2">
        <v>1.3</v>
      </c>
      <c r="H10" s="2">
        <v>1.2</v>
      </c>
      <c r="I10" s="8">
        <f t="shared" ref="I10:I12" si="7">C10*F10*G10/$I$3</f>
        <v>2253.333333</v>
      </c>
      <c r="J10" s="8">
        <f t="shared" ref="J10:J12" si="8">C10*F10*H10/$J$3</f>
        <v>4160</v>
      </c>
      <c r="K10" s="13">
        <f t="shared" ref="K10:K12" si="9">C10*F10</f>
        <v>20800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 t="s">
        <v>52</v>
      </c>
      <c r="B11" s="2">
        <v>14850.0</v>
      </c>
      <c r="C11" s="2">
        <v>18000.0</v>
      </c>
      <c r="D11" s="2">
        <v>1.35</v>
      </c>
      <c r="E11" s="6">
        <f t="shared" si="6"/>
        <v>24300</v>
      </c>
      <c r="F11" s="2">
        <v>1.6</v>
      </c>
      <c r="G11" s="2">
        <v>1.3</v>
      </c>
      <c r="H11" s="2">
        <v>1.2</v>
      </c>
      <c r="I11" s="8">
        <f t="shared" si="7"/>
        <v>3120</v>
      </c>
      <c r="J11" s="8">
        <f t="shared" si="8"/>
        <v>5760</v>
      </c>
      <c r="K11" s="13">
        <f t="shared" si="9"/>
        <v>28800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2" t="s">
        <v>53</v>
      </c>
      <c r="B12" s="2">
        <v>18376.0</v>
      </c>
      <c r="C12" s="2">
        <v>26000.0</v>
      </c>
      <c r="D12" s="2">
        <v>1.35</v>
      </c>
      <c r="E12" s="6">
        <f t="shared" si="6"/>
        <v>35100</v>
      </c>
      <c r="F12" s="2">
        <v>1.53</v>
      </c>
      <c r="G12" s="2">
        <v>1.3</v>
      </c>
      <c r="H12" s="2">
        <v>1.2</v>
      </c>
      <c r="I12" s="8">
        <f t="shared" si="7"/>
        <v>4309.5</v>
      </c>
      <c r="J12" s="8">
        <f t="shared" si="8"/>
        <v>7956</v>
      </c>
      <c r="K12" s="13">
        <f t="shared" si="9"/>
        <v>39780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paperSize="9" orientation="portrait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25"/>
    <col customWidth="1" hidden="1" min="2" max="2" width="11.0"/>
    <col customWidth="1" hidden="1" min="3" max="3" width="10.13"/>
    <col customWidth="1" hidden="1" min="4" max="4" width="13.38"/>
    <col customWidth="1" hidden="1" min="5" max="5" width="10.25"/>
    <col customWidth="1" hidden="1" min="6" max="6" width="10.75"/>
    <col customWidth="1" hidden="1" min="7" max="7" width="11.88"/>
    <col customWidth="1" hidden="1" min="8" max="8" width="10.75"/>
    <col customWidth="1" min="9" max="10" width="12.25"/>
    <col customWidth="1" min="11" max="11" width="12.0"/>
    <col customWidth="1" min="12" max="26" width="9.3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1" t="s">
        <v>1</v>
      </c>
      <c r="B2" s="11" t="s">
        <v>2</v>
      </c>
      <c r="C2" s="11" t="s">
        <v>3</v>
      </c>
      <c r="D2" s="11" t="s">
        <v>4</v>
      </c>
      <c r="E2" s="12" t="s">
        <v>5</v>
      </c>
      <c r="F2" s="12" t="s">
        <v>45</v>
      </c>
      <c r="G2" s="12" t="s">
        <v>46</v>
      </c>
      <c r="H2" s="12" t="s">
        <v>47</v>
      </c>
      <c r="I2" s="12" t="s">
        <v>30</v>
      </c>
      <c r="J2" s="12" t="s">
        <v>48</v>
      </c>
      <c r="K2" s="11" t="s">
        <v>10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idden="1">
      <c r="A3" s="2"/>
      <c r="B3" s="2"/>
      <c r="C3" s="2">
        <v>1.21</v>
      </c>
      <c r="D3" s="2"/>
      <c r="E3" s="2"/>
      <c r="F3" s="2"/>
      <c r="G3" s="2"/>
      <c r="H3" s="2"/>
      <c r="I3" s="2">
        <v>12.0</v>
      </c>
      <c r="J3" s="3">
        <v>6.0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31.5" customHeight="1">
      <c r="A4" s="10" t="s">
        <v>49</v>
      </c>
      <c r="B4" s="2">
        <v>27600.0</v>
      </c>
      <c r="C4" s="2">
        <f>B4*$C$3</f>
        <v>33396</v>
      </c>
      <c r="D4" s="2">
        <v>1.35</v>
      </c>
      <c r="E4" s="6">
        <f>C4*D4</f>
        <v>45084.6</v>
      </c>
      <c r="F4" s="2">
        <v>1.53</v>
      </c>
      <c r="G4" s="2">
        <v>1.3</v>
      </c>
      <c r="H4" s="2">
        <v>1.2</v>
      </c>
      <c r="I4" s="8">
        <f>C4*F4*G4/$I$3</f>
        <v>5535.387</v>
      </c>
      <c r="J4" s="8">
        <f>C4*F4*H4/$J$3</f>
        <v>10219.176</v>
      </c>
      <c r="K4" s="13">
        <f>C4*F4</f>
        <v>51095.88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31.5" customHeight="1">
      <c r="A5" s="10"/>
      <c r="B5" s="2"/>
      <c r="C5" s="2"/>
      <c r="D5" s="2"/>
      <c r="E5" s="6"/>
      <c r="F5" s="2"/>
      <c r="G5" s="2"/>
      <c r="H5" s="2"/>
      <c r="I5" s="8"/>
      <c r="J5" s="8"/>
      <c r="K5" s="1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31.5" customHeight="1">
      <c r="A6" s="10" t="s">
        <v>50</v>
      </c>
      <c r="B6" s="2">
        <v>19000.0</v>
      </c>
      <c r="C6" s="2">
        <f t="shared" ref="C6:C8" si="1">B6*$C$3</f>
        <v>22990</v>
      </c>
      <c r="D6" s="2">
        <v>1.35</v>
      </c>
      <c r="E6" s="6">
        <f t="shared" ref="E6:E8" si="2">C6*D6</f>
        <v>31036.5</v>
      </c>
      <c r="F6" s="2">
        <v>1.55</v>
      </c>
      <c r="G6" s="2">
        <v>1.3</v>
      </c>
      <c r="H6" s="2">
        <v>1.2</v>
      </c>
      <c r="I6" s="8">
        <f t="shared" ref="I6:I8" si="3">C6*F6*G6/$I$3</f>
        <v>3860.404167</v>
      </c>
      <c r="J6" s="8">
        <f t="shared" ref="J6:J8" si="4">C6*F6*H6/$J$3</f>
        <v>7126.9</v>
      </c>
      <c r="K6" s="13">
        <f t="shared" ref="K6:K8" si="5">C6*F6</f>
        <v>35634.5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31.5" customHeight="1">
      <c r="A7" s="10" t="s">
        <v>44</v>
      </c>
      <c r="B7" s="2">
        <v>38500.0</v>
      </c>
      <c r="C7" s="2">
        <f t="shared" si="1"/>
        <v>46585</v>
      </c>
      <c r="D7" s="2">
        <v>1.35</v>
      </c>
      <c r="E7" s="6">
        <f t="shared" si="2"/>
        <v>62889.75</v>
      </c>
      <c r="F7" s="2">
        <v>1.5</v>
      </c>
      <c r="G7" s="2">
        <v>1.3</v>
      </c>
      <c r="H7" s="2">
        <v>1.2</v>
      </c>
      <c r="I7" s="8">
        <f t="shared" si="3"/>
        <v>7570.0625</v>
      </c>
      <c r="J7" s="8">
        <f t="shared" si="4"/>
        <v>13975.5</v>
      </c>
      <c r="K7" s="13">
        <f t="shared" si="5"/>
        <v>69877.5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9.25" customHeight="1">
      <c r="A8" s="2" t="s">
        <v>43</v>
      </c>
      <c r="B8" s="2">
        <v>43500.0</v>
      </c>
      <c r="C8" s="2">
        <f t="shared" si="1"/>
        <v>52635</v>
      </c>
      <c r="D8" s="2">
        <v>1.35</v>
      </c>
      <c r="E8" s="6">
        <f t="shared" si="2"/>
        <v>71057.25</v>
      </c>
      <c r="F8" s="2">
        <v>1.5</v>
      </c>
      <c r="G8" s="2">
        <v>1.3</v>
      </c>
      <c r="H8" s="2">
        <v>1.2</v>
      </c>
      <c r="I8" s="8">
        <f t="shared" si="3"/>
        <v>8553.1875</v>
      </c>
      <c r="J8" s="8">
        <f t="shared" si="4"/>
        <v>15790.5</v>
      </c>
      <c r="K8" s="13">
        <f t="shared" si="5"/>
        <v>78952.5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2"/>
      <c r="D9" s="2"/>
      <c r="E9" s="6"/>
      <c r="F9" s="2"/>
      <c r="G9" s="2"/>
      <c r="H9" s="2"/>
      <c r="I9" s="8"/>
      <c r="J9" s="8"/>
      <c r="K9" s="1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2" t="s">
        <v>51</v>
      </c>
      <c r="B10" s="2">
        <v>11570.0</v>
      </c>
      <c r="C10" s="2">
        <f t="shared" ref="C10:C12" si="6">B10*$C$3</f>
        <v>13999.7</v>
      </c>
      <c r="D10" s="2">
        <v>1.35</v>
      </c>
      <c r="E10" s="6">
        <f t="shared" ref="E10:E12" si="7">C10*D10</f>
        <v>18899.595</v>
      </c>
      <c r="F10" s="2">
        <v>1.6</v>
      </c>
      <c r="G10" s="2">
        <v>1.3</v>
      </c>
      <c r="H10" s="2">
        <v>1.2</v>
      </c>
      <c r="I10" s="8">
        <f t="shared" ref="I10:I12" si="8">C10*F10*G10/$I$3</f>
        <v>2426.614667</v>
      </c>
      <c r="J10" s="8">
        <f t="shared" ref="J10:J12" si="9">C10*F10*H10/$J$3</f>
        <v>4479.904</v>
      </c>
      <c r="K10" s="13">
        <f t="shared" ref="K10:K12" si="10">C10*F10</f>
        <v>22399.52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 t="s">
        <v>52</v>
      </c>
      <c r="B11" s="2">
        <v>14900.0</v>
      </c>
      <c r="C11" s="2">
        <f t="shared" si="6"/>
        <v>18029</v>
      </c>
      <c r="D11" s="2">
        <v>1.35</v>
      </c>
      <c r="E11" s="6">
        <f t="shared" si="7"/>
        <v>24339.15</v>
      </c>
      <c r="F11" s="2">
        <v>1.6</v>
      </c>
      <c r="G11" s="2">
        <v>1.3</v>
      </c>
      <c r="H11" s="2">
        <v>1.2</v>
      </c>
      <c r="I11" s="8">
        <f t="shared" si="8"/>
        <v>3125.026667</v>
      </c>
      <c r="J11" s="8">
        <f t="shared" si="9"/>
        <v>5769.28</v>
      </c>
      <c r="K11" s="13">
        <f t="shared" si="10"/>
        <v>28846.4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2" t="s">
        <v>53</v>
      </c>
      <c r="B12" s="2">
        <v>22400.0</v>
      </c>
      <c r="C12" s="2">
        <f t="shared" si="6"/>
        <v>27104</v>
      </c>
      <c r="D12" s="2">
        <v>1.35</v>
      </c>
      <c r="E12" s="6">
        <f t="shared" si="7"/>
        <v>36590.4</v>
      </c>
      <c r="F12" s="2">
        <v>1.53</v>
      </c>
      <c r="G12" s="2">
        <v>1.3</v>
      </c>
      <c r="H12" s="2">
        <v>1.2</v>
      </c>
      <c r="I12" s="8">
        <f t="shared" si="8"/>
        <v>4492.488</v>
      </c>
      <c r="J12" s="8">
        <f t="shared" si="9"/>
        <v>8293.824</v>
      </c>
      <c r="K12" s="13">
        <f t="shared" si="10"/>
        <v>41469.12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paperSize="9" orientation="portrait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25"/>
    <col customWidth="1" hidden="1" min="2" max="2" width="11.0"/>
    <col customWidth="1" hidden="1" min="3" max="3" width="10.13"/>
    <col customWidth="1" hidden="1" min="4" max="4" width="13.38"/>
    <col customWidth="1" hidden="1" min="5" max="5" width="10.25"/>
    <col customWidth="1" hidden="1" min="6" max="6" width="10.75"/>
    <col customWidth="1" hidden="1" min="7" max="7" width="11.88"/>
    <col customWidth="1" hidden="1" min="8" max="8" width="10.75"/>
    <col customWidth="1" min="9" max="10" width="12.25"/>
    <col customWidth="1" min="11" max="11" width="12.0"/>
    <col customWidth="1" min="12" max="26" width="9.3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1" t="s">
        <v>1</v>
      </c>
      <c r="B2" s="11" t="s">
        <v>2</v>
      </c>
      <c r="C2" s="11" t="s">
        <v>3</v>
      </c>
      <c r="D2" s="11" t="s">
        <v>4</v>
      </c>
      <c r="E2" s="12" t="s">
        <v>5</v>
      </c>
      <c r="F2" s="12" t="s">
        <v>45</v>
      </c>
      <c r="G2" s="12" t="s">
        <v>46</v>
      </c>
      <c r="H2" s="12" t="s">
        <v>47</v>
      </c>
      <c r="I2" s="12" t="s">
        <v>30</v>
      </c>
      <c r="J2" s="12" t="s">
        <v>48</v>
      </c>
      <c r="K2" s="11" t="s">
        <v>10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idden="1">
      <c r="A3" s="2"/>
      <c r="B3" s="2"/>
      <c r="C3" s="2">
        <v>1.21</v>
      </c>
      <c r="D3" s="2"/>
      <c r="E3" s="2"/>
      <c r="F3" s="2"/>
      <c r="G3" s="2"/>
      <c r="H3" s="2"/>
      <c r="I3" s="2">
        <v>12.0</v>
      </c>
      <c r="J3" s="3">
        <v>6.0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31.5" customHeight="1">
      <c r="A4" s="10" t="s">
        <v>49</v>
      </c>
      <c r="B4" s="2">
        <v>27600.0</v>
      </c>
      <c r="C4" s="2">
        <f>B4*$C$3</f>
        <v>33396</v>
      </c>
      <c r="D4" s="2">
        <v>1.35</v>
      </c>
      <c r="E4" s="6">
        <f>C4*D4</f>
        <v>45084.6</v>
      </c>
      <c r="F4" s="2">
        <v>1.53</v>
      </c>
      <c r="G4" s="2">
        <v>1.3</v>
      </c>
      <c r="H4" s="2">
        <v>1.2</v>
      </c>
      <c r="I4" s="8">
        <f>C4*F4*G4/$I$3</f>
        <v>5535.387</v>
      </c>
      <c r="J4" s="8">
        <f>C4*F4*H4/$J$3</f>
        <v>10219.176</v>
      </c>
      <c r="K4" s="13">
        <f>C4*F4</f>
        <v>51095.88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31.5" customHeight="1">
      <c r="A5" s="10"/>
      <c r="B5" s="2"/>
      <c r="C5" s="2"/>
      <c r="D5" s="2"/>
      <c r="E5" s="6"/>
      <c r="F5" s="2"/>
      <c r="G5" s="2"/>
      <c r="H5" s="2"/>
      <c r="I5" s="8"/>
      <c r="J5" s="8"/>
      <c r="K5" s="1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31.5" customHeight="1">
      <c r="A6" s="10" t="s">
        <v>50</v>
      </c>
      <c r="B6" s="2">
        <v>19000.0</v>
      </c>
      <c r="C6" s="2">
        <f t="shared" ref="C6:C9" si="2">B6*$C$3</f>
        <v>22990</v>
      </c>
      <c r="D6" s="2">
        <v>1.35</v>
      </c>
      <c r="E6" s="6">
        <f t="shared" ref="E6:E9" si="3">C6*D6</f>
        <v>31036.5</v>
      </c>
      <c r="F6" s="2">
        <v>1.55</v>
      </c>
      <c r="G6" s="2">
        <v>1.3</v>
      </c>
      <c r="H6" s="2">
        <v>1.2</v>
      </c>
      <c r="I6" s="8">
        <f t="shared" ref="I6:I9" si="4">C6*F6*G6/$I$3</f>
        <v>3860.404167</v>
      </c>
      <c r="J6" s="8">
        <f t="shared" ref="J6:J9" si="5">C6*F6*H6/$J$3</f>
        <v>7126.9</v>
      </c>
      <c r="K6" s="13">
        <f t="shared" ref="K6:K9" si="6">C6*F6</f>
        <v>35634.5</v>
      </c>
      <c r="L6" s="14" t="s">
        <v>54</v>
      </c>
      <c r="M6" s="15">
        <f t="shared" ref="M6:O6" si="1">I6*0.9</f>
        <v>3474.36375</v>
      </c>
      <c r="N6" s="15">
        <f t="shared" si="1"/>
        <v>6414.21</v>
      </c>
      <c r="O6" s="15">
        <f t="shared" si="1"/>
        <v>32071.05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31.5" customHeight="1">
      <c r="A7" s="10" t="s">
        <v>55</v>
      </c>
      <c r="B7" s="2">
        <v>27272.0</v>
      </c>
      <c r="C7" s="2">
        <f t="shared" si="2"/>
        <v>32999.12</v>
      </c>
      <c r="D7" s="2">
        <v>1.35</v>
      </c>
      <c r="E7" s="6">
        <f t="shared" si="3"/>
        <v>44548.812</v>
      </c>
      <c r="F7" s="2">
        <v>1.5</v>
      </c>
      <c r="G7" s="2">
        <v>1.3</v>
      </c>
      <c r="H7" s="2">
        <v>1.2</v>
      </c>
      <c r="I7" s="8">
        <f t="shared" si="4"/>
        <v>5362.357</v>
      </c>
      <c r="J7" s="8">
        <f t="shared" si="5"/>
        <v>9899.736</v>
      </c>
      <c r="K7" s="13">
        <f t="shared" si="6"/>
        <v>49498.68</v>
      </c>
      <c r="L7" s="14" t="s">
        <v>54</v>
      </c>
      <c r="M7" s="15">
        <f t="shared" ref="M7:O7" si="7">I7*0.9</f>
        <v>4826.1213</v>
      </c>
      <c r="N7" s="15">
        <f t="shared" si="7"/>
        <v>8909.7624</v>
      </c>
      <c r="O7" s="15">
        <f t="shared" si="7"/>
        <v>44548.812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31.5" customHeight="1">
      <c r="A8" s="10" t="s">
        <v>44</v>
      </c>
      <c r="B8" s="2">
        <v>40495.0</v>
      </c>
      <c r="C8" s="2">
        <f t="shared" si="2"/>
        <v>48998.95</v>
      </c>
      <c r="D8" s="2">
        <v>1.35</v>
      </c>
      <c r="E8" s="6">
        <f t="shared" si="3"/>
        <v>66148.5825</v>
      </c>
      <c r="F8" s="2">
        <v>1.5</v>
      </c>
      <c r="G8" s="2">
        <v>1.3</v>
      </c>
      <c r="H8" s="2">
        <v>1.2</v>
      </c>
      <c r="I8" s="8">
        <f t="shared" si="4"/>
        <v>7962.329375</v>
      </c>
      <c r="J8" s="8">
        <f t="shared" si="5"/>
        <v>14699.685</v>
      </c>
      <c r="K8" s="13">
        <f t="shared" si="6"/>
        <v>73498.425</v>
      </c>
      <c r="L8" s="3"/>
      <c r="M8" s="16"/>
      <c r="N8" s="16"/>
      <c r="O8" s="16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29.25" customHeight="1">
      <c r="A9" s="2" t="s">
        <v>43</v>
      </c>
      <c r="B9" s="2">
        <v>45450.0</v>
      </c>
      <c r="C9" s="2">
        <f t="shared" si="2"/>
        <v>54994.5</v>
      </c>
      <c r="D9" s="2">
        <v>1.35</v>
      </c>
      <c r="E9" s="6">
        <f t="shared" si="3"/>
        <v>74242.575</v>
      </c>
      <c r="F9" s="2">
        <v>1.5</v>
      </c>
      <c r="G9" s="2">
        <v>1.3</v>
      </c>
      <c r="H9" s="2">
        <v>1.2</v>
      </c>
      <c r="I9" s="8">
        <f t="shared" si="4"/>
        <v>8936.60625</v>
      </c>
      <c r="J9" s="8">
        <f t="shared" si="5"/>
        <v>16498.35</v>
      </c>
      <c r="K9" s="13">
        <f t="shared" si="6"/>
        <v>82491.75</v>
      </c>
      <c r="L9" s="14" t="s">
        <v>54</v>
      </c>
      <c r="M9" s="15">
        <f t="shared" ref="M9:O9" si="8">I9*0.9</f>
        <v>8042.945625</v>
      </c>
      <c r="N9" s="15">
        <f t="shared" si="8"/>
        <v>14848.515</v>
      </c>
      <c r="O9" s="15">
        <f t="shared" si="8"/>
        <v>74242.575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2"/>
      <c r="D10" s="2"/>
      <c r="E10" s="6"/>
      <c r="F10" s="2"/>
      <c r="G10" s="2"/>
      <c r="H10" s="2"/>
      <c r="I10" s="8"/>
      <c r="J10" s="8"/>
      <c r="K10" s="1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 t="s">
        <v>51</v>
      </c>
      <c r="B11" s="2">
        <v>11570.0</v>
      </c>
      <c r="C11" s="2">
        <f t="shared" ref="C11:C13" si="9">B11*$C$3</f>
        <v>13999.7</v>
      </c>
      <c r="D11" s="2">
        <v>1.35</v>
      </c>
      <c r="E11" s="6">
        <f t="shared" ref="E11:E13" si="10">C11*D11</f>
        <v>18899.595</v>
      </c>
      <c r="F11" s="2">
        <v>1.6</v>
      </c>
      <c r="G11" s="2">
        <v>1.3</v>
      </c>
      <c r="H11" s="2">
        <v>1.2</v>
      </c>
      <c r="I11" s="8">
        <f t="shared" ref="I11:I13" si="11">C11*F11*G11/$I$3</f>
        <v>2426.614667</v>
      </c>
      <c r="J11" s="8">
        <f t="shared" ref="J11:J13" si="12">C11*F11*H11/$J$3</f>
        <v>4479.904</v>
      </c>
      <c r="K11" s="13">
        <f t="shared" ref="K11:K13" si="13">C11*F11</f>
        <v>22399.52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2" t="s">
        <v>52</v>
      </c>
      <c r="B12" s="2">
        <v>14900.0</v>
      </c>
      <c r="C12" s="2">
        <f t="shared" si="9"/>
        <v>18029</v>
      </c>
      <c r="D12" s="2">
        <v>1.35</v>
      </c>
      <c r="E12" s="6">
        <f t="shared" si="10"/>
        <v>24339.15</v>
      </c>
      <c r="F12" s="2">
        <v>1.6</v>
      </c>
      <c r="G12" s="2">
        <v>1.3</v>
      </c>
      <c r="H12" s="2">
        <v>1.2</v>
      </c>
      <c r="I12" s="8">
        <f t="shared" si="11"/>
        <v>3125.026667</v>
      </c>
      <c r="J12" s="8">
        <f t="shared" si="12"/>
        <v>5769.28</v>
      </c>
      <c r="K12" s="13">
        <f t="shared" si="13"/>
        <v>28846.4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2" t="s">
        <v>53</v>
      </c>
      <c r="B13" s="2">
        <v>22400.0</v>
      </c>
      <c r="C13" s="2">
        <f t="shared" si="9"/>
        <v>27104</v>
      </c>
      <c r="D13" s="2">
        <v>1.35</v>
      </c>
      <c r="E13" s="6">
        <f t="shared" si="10"/>
        <v>36590.4</v>
      </c>
      <c r="F13" s="2">
        <v>1.53</v>
      </c>
      <c r="G13" s="2">
        <v>1.3</v>
      </c>
      <c r="H13" s="2">
        <v>1.2</v>
      </c>
      <c r="I13" s="8">
        <f t="shared" si="11"/>
        <v>4492.488</v>
      </c>
      <c r="J13" s="8">
        <f t="shared" si="12"/>
        <v>8293.824</v>
      </c>
      <c r="K13" s="13">
        <f t="shared" si="13"/>
        <v>41469.12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2017-04-27T00:05:11Z</dcterms:created>
  <dc:creator>Seba</dc:creator>
</cp:coreProperties>
</file>