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ba\Desktop\SEBA\Rina\"/>
    </mc:Choice>
  </mc:AlternateContent>
  <xr:revisionPtr revIDLastSave="0" documentId="8_{BAFC424E-5901-4806-B5B4-8325F0DBE3F3}" xr6:coauthVersionLast="47" xr6:coauthVersionMax="47" xr10:uidLastSave="{00000000-0000-0000-0000-000000000000}"/>
  <bookViews>
    <workbookView xWindow="-120" yWindow="-120" windowWidth="20730" windowHeight="11160" firstSheet="15" activeTab="22" xr2:uid="{00000000-000D-0000-FFFF-FFFF00000000}"/>
  </bookViews>
  <sheets>
    <sheet name="31-03-18" sheetId="1" r:id="rId1"/>
    <sheet name="11-06-18" sheetId="2" r:id="rId2"/>
    <sheet name="04-09-18" sheetId="3" r:id="rId3"/>
    <sheet name="05-09-18 " sheetId="4" r:id="rId4"/>
    <sheet name="17-12-18" sheetId="5" r:id="rId5"/>
    <sheet name="12-02-19" sheetId="6" r:id="rId6"/>
    <sheet name="11-03-19" sheetId="7" r:id="rId7"/>
    <sheet name="15-05-19" sheetId="8" r:id="rId8"/>
    <sheet name="13-06-19" sheetId="9" r:id="rId9"/>
    <sheet name="25-08-19" sheetId="10" r:id="rId10"/>
    <sheet name="11-11-19" sheetId="11" r:id="rId11"/>
    <sheet name="14-11-19" sheetId="12" r:id="rId12"/>
    <sheet name="03-02-20" sheetId="13" r:id="rId13"/>
    <sheet name="1-06-20" sheetId="14" r:id="rId14"/>
    <sheet name="29-08-20" sheetId="15" r:id="rId15"/>
    <sheet name="18-09-20" sheetId="16" r:id="rId16"/>
    <sheet name="26-09-20" sheetId="17" r:id="rId17"/>
    <sheet name="4-11-20" sheetId="18" r:id="rId18"/>
    <sheet name="05-01-21" sheetId="19" r:id="rId19"/>
    <sheet name="01-02-21" sheetId="20" r:id="rId20"/>
    <sheet name="04-03-21" sheetId="21" r:id="rId21"/>
    <sheet name="29-4-21" sheetId="22" r:id="rId22"/>
    <sheet name="17-6-21" sheetId="23" r:id="rId2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3" l="1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C33" i="23"/>
  <c r="C32" i="23"/>
  <c r="E31" i="23"/>
  <c r="C31" i="23"/>
  <c r="C30" i="23"/>
  <c r="E29" i="23"/>
  <c r="C29" i="23"/>
  <c r="C28" i="23"/>
  <c r="C27" i="23"/>
  <c r="C26" i="23"/>
  <c r="E25" i="23"/>
  <c r="C25" i="23"/>
  <c r="C24" i="23"/>
  <c r="E23" i="23"/>
  <c r="C23" i="23"/>
  <c r="C22" i="23"/>
  <c r="E21" i="23"/>
  <c r="C21" i="23"/>
  <c r="C20" i="23"/>
  <c r="E19" i="23"/>
  <c r="C19" i="23"/>
  <c r="C18" i="23"/>
  <c r="E17" i="23"/>
  <c r="C17" i="23"/>
  <c r="C16" i="23"/>
  <c r="E15" i="23"/>
  <c r="C15" i="23"/>
  <c r="C14" i="23"/>
  <c r="E13" i="23"/>
  <c r="C13" i="23"/>
  <c r="C12" i="23"/>
  <c r="E11" i="23"/>
  <c r="C11" i="23"/>
  <c r="C10" i="23"/>
  <c r="E9" i="23"/>
  <c r="C9" i="23"/>
  <c r="C8" i="23"/>
  <c r="C7" i="23"/>
  <c r="C6" i="23"/>
  <c r="E5" i="23"/>
  <c r="C5" i="23"/>
  <c r="I4" i="23"/>
  <c r="C4" i="23"/>
  <c r="I4" i="22"/>
  <c r="C33" i="22"/>
  <c r="K33" i="22" s="1"/>
  <c r="C32" i="22"/>
  <c r="J32" i="22" s="1"/>
  <c r="C31" i="22"/>
  <c r="K31" i="22" s="1"/>
  <c r="C30" i="22"/>
  <c r="J30" i="22" s="1"/>
  <c r="C29" i="22"/>
  <c r="K29" i="22" s="1"/>
  <c r="C28" i="22"/>
  <c r="J28" i="22" s="1"/>
  <c r="C27" i="22"/>
  <c r="K27" i="22" s="1"/>
  <c r="C26" i="22"/>
  <c r="J26" i="22" s="1"/>
  <c r="C25" i="22"/>
  <c r="K25" i="22" s="1"/>
  <c r="C24" i="22"/>
  <c r="J24" i="22" s="1"/>
  <c r="C23" i="22"/>
  <c r="K23" i="22" s="1"/>
  <c r="C22" i="22"/>
  <c r="J22" i="22" s="1"/>
  <c r="C21" i="22"/>
  <c r="K21" i="22" s="1"/>
  <c r="C20" i="22"/>
  <c r="J20" i="22" s="1"/>
  <c r="C19" i="22"/>
  <c r="K19" i="22" s="1"/>
  <c r="C18" i="22"/>
  <c r="J18" i="22" s="1"/>
  <c r="C17" i="22"/>
  <c r="K17" i="22" s="1"/>
  <c r="C16" i="22"/>
  <c r="J16" i="22" s="1"/>
  <c r="C15" i="22"/>
  <c r="K15" i="22" s="1"/>
  <c r="C14" i="22"/>
  <c r="J14" i="22" s="1"/>
  <c r="C13" i="22"/>
  <c r="K13" i="22" s="1"/>
  <c r="C12" i="22"/>
  <c r="J12" i="22" s="1"/>
  <c r="C11" i="22"/>
  <c r="K11" i="22" s="1"/>
  <c r="C10" i="22"/>
  <c r="J10" i="22" s="1"/>
  <c r="C9" i="22"/>
  <c r="K9" i="22" s="1"/>
  <c r="C8" i="22"/>
  <c r="J8" i="22" s="1"/>
  <c r="C7" i="22"/>
  <c r="K7" i="22" s="1"/>
  <c r="C6" i="22"/>
  <c r="J6" i="22" s="1"/>
  <c r="C5" i="22"/>
  <c r="K5" i="22" s="1"/>
  <c r="C4" i="22"/>
  <c r="J4" i="22" s="1"/>
  <c r="C33" i="21"/>
  <c r="K33" i="21" s="1"/>
  <c r="C32" i="21"/>
  <c r="J32" i="21" s="1"/>
  <c r="J31" i="21"/>
  <c r="E31" i="21"/>
  <c r="C31" i="21"/>
  <c r="K31" i="21" s="1"/>
  <c r="C30" i="21"/>
  <c r="J30" i="21" s="1"/>
  <c r="C29" i="21"/>
  <c r="K29" i="21" s="1"/>
  <c r="C28" i="21"/>
  <c r="J28" i="21" s="1"/>
  <c r="J27" i="21"/>
  <c r="E27" i="21"/>
  <c r="C27" i="21"/>
  <c r="K27" i="21" s="1"/>
  <c r="C26" i="21"/>
  <c r="J26" i="21" s="1"/>
  <c r="C25" i="21"/>
  <c r="K25" i="21" s="1"/>
  <c r="C24" i="21"/>
  <c r="J24" i="21" s="1"/>
  <c r="C23" i="21"/>
  <c r="K23" i="21" s="1"/>
  <c r="C22" i="21"/>
  <c r="J22" i="21" s="1"/>
  <c r="C21" i="21"/>
  <c r="K21" i="21" s="1"/>
  <c r="C20" i="21"/>
  <c r="J20" i="21" s="1"/>
  <c r="C19" i="21"/>
  <c r="K19" i="21" s="1"/>
  <c r="C18" i="21"/>
  <c r="J18" i="21" s="1"/>
  <c r="C17" i="21"/>
  <c r="K17" i="21" s="1"/>
  <c r="C16" i="21"/>
  <c r="J16" i="21" s="1"/>
  <c r="C15" i="21"/>
  <c r="K15" i="21" s="1"/>
  <c r="C14" i="21"/>
  <c r="J14" i="21" s="1"/>
  <c r="C13" i="21"/>
  <c r="K13" i="21" s="1"/>
  <c r="C12" i="21"/>
  <c r="J12" i="21" s="1"/>
  <c r="C11" i="21"/>
  <c r="K11" i="21" s="1"/>
  <c r="C10" i="21"/>
  <c r="J10" i="21" s="1"/>
  <c r="C9" i="21"/>
  <c r="K9" i="21" s="1"/>
  <c r="I8" i="21"/>
  <c r="C8" i="21"/>
  <c r="E7" i="21"/>
  <c r="C7" i="21"/>
  <c r="K7" i="21" s="1"/>
  <c r="I6" i="21"/>
  <c r="C6" i="21"/>
  <c r="E5" i="21"/>
  <c r="C5" i="21"/>
  <c r="K5" i="21" s="1"/>
  <c r="I4" i="21"/>
  <c r="C4" i="21"/>
  <c r="C33" i="20"/>
  <c r="J33" i="20" s="1"/>
  <c r="C32" i="20"/>
  <c r="K32" i="20" s="1"/>
  <c r="C31" i="20"/>
  <c r="J31" i="20" s="1"/>
  <c r="C30" i="20"/>
  <c r="K30" i="20" s="1"/>
  <c r="C29" i="20"/>
  <c r="J29" i="20" s="1"/>
  <c r="C28" i="20"/>
  <c r="K28" i="20" s="1"/>
  <c r="C27" i="20"/>
  <c r="J27" i="20" s="1"/>
  <c r="C26" i="20"/>
  <c r="K26" i="20" s="1"/>
  <c r="C25" i="20"/>
  <c r="J25" i="20" s="1"/>
  <c r="C24" i="20"/>
  <c r="K24" i="20" s="1"/>
  <c r="C23" i="20"/>
  <c r="J23" i="20" s="1"/>
  <c r="C22" i="20"/>
  <c r="K22" i="20" s="1"/>
  <c r="C21" i="20"/>
  <c r="J21" i="20" s="1"/>
  <c r="C20" i="20"/>
  <c r="K20" i="20" s="1"/>
  <c r="C19" i="20"/>
  <c r="J19" i="20" s="1"/>
  <c r="C18" i="20"/>
  <c r="K18" i="20" s="1"/>
  <c r="C17" i="20"/>
  <c r="J17" i="20" s="1"/>
  <c r="C16" i="20"/>
  <c r="K16" i="20" s="1"/>
  <c r="C15" i="20"/>
  <c r="J15" i="20" s="1"/>
  <c r="C14" i="20"/>
  <c r="K14" i="20" s="1"/>
  <c r="C13" i="20"/>
  <c r="J13" i="20" s="1"/>
  <c r="C12" i="20"/>
  <c r="K12" i="20" s="1"/>
  <c r="C11" i="20"/>
  <c r="J11" i="20" s="1"/>
  <c r="C10" i="20"/>
  <c r="K10" i="20" s="1"/>
  <c r="C9" i="20"/>
  <c r="J8" i="20"/>
  <c r="E8" i="20"/>
  <c r="C8" i="20"/>
  <c r="K8" i="20" s="1"/>
  <c r="C7" i="20"/>
  <c r="C6" i="20"/>
  <c r="K6" i="20" s="1"/>
  <c r="C5" i="20"/>
  <c r="C4" i="20"/>
  <c r="K4" i="20" s="1"/>
  <c r="C33" i="19"/>
  <c r="K33" i="19" s="1"/>
  <c r="C32" i="19"/>
  <c r="J32" i="19" s="1"/>
  <c r="C31" i="19"/>
  <c r="K31" i="19" s="1"/>
  <c r="C30" i="19"/>
  <c r="J30" i="19" s="1"/>
  <c r="C29" i="19"/>
  <c r="K29" i="19" s="1"/>
  <c r="C28" i="19"/>
  <c r="J28" i="19" s="1"/>
  <c r="C27" i="19"/>
  <c r="K27" i="19" s="1"/>
  <c r="C26" i="19"/>
  <c r="J26" i="19" s="1"/>
  <c r="C25" i="19"/>
  <c r="K25" i="19" s="1"/>
  <c r="C24" i="19"/>
  <c r="J24" i="19" s="1"/>
  <c r="C23" i="19"/>
  <c r="K23" i="19" s="1"/>
  <c r="C22" i="19"/>
  <c r="J22" i="19" s="1"/>
  <c r="C21" i="19"/>
  <c r="K21" i="19" s="1"/>
  <c r="C20" i="19"/>
  <c r="J20" i="19" s="1"/>
  <c r="C19" i="19"/>
  <c r="K19" i="19" s="1"/>
  <c r="C18" i="19"/>
  <c r="J18" i="19" s="1"/>
  <c r="C17" i="19"/>
  <c r="K17" i="19" s="1"/>
  <c r="C16" i="19"/>
  <c r="J16" i="19" s="1"/>
  <c r="C15" i="19"/>
  <c r="K15" i="19" s="1"/>
  <c r="C14" i="19"/>
  <c r="J14" i="19" s="1"/>
  <c r="C13" i="19"/>
  <c r="K13" i="19" s="1"/>
  <c r="C12" i="19"/>
  <c r="J12" i="19" s="1"/>
  <c r="C11" i="19"/>
  <c r="K11" i="19" s="1"/>
  <c r="C10" i="19"/>
  <c r="J10" i="19" s="1"/>
  <c r="C9" i="19"/>
  <c r="K9" i="19" s="1"/>
  <c r="I8" i="19"/>
  <c r="C8" i="19"/>
  <c r="C7" i="19"/>
  <c r="K7" i="19" s="1"/>
  <c r="C6" i="19"/>
  <c r="I6" i="19" s="1"/>
  <c r="C5" i="19"/>
  <c r="K5" i="19" s="1"/>
  <c r="C4" i="19"/>
  <c r="I4" i="19" s="1"/>
  <c r="E33" i="23" l="1"/>
  <c r="E27" i="23"/>
  <c r="E7" i="23"/>
  <c r="J4" i="23"/>
  <c r="E4" i="23"/>
  <c r="K4" i="23"/>
  <c r="E6" i="23"/>
  <c r="E8" i="23"/>
  <c r="E10" i="23"/>
  <c r="E12" i="23"/>
  <c r="E14" i="23"/>
  <c r="E16" i="23"/>
  <c r="E18" i="23"/>
  <c r="E20" i="23"/>
  <c r="E22" i="23"/>
  <c r="E24" i="23"/>
  <c r="E26" i="23"/>
  <c r="E28" i="23"/>
  <c r="E30" i="23"/>
  <c r="E32" i="23"/>
  <c r="J5" i="22"/>
  <c r="J7" i="22"/>
  <c r="J9" i="22"/>
  <c r="J11" i="22"/>
  <c r="J13" i="22"/>
  <c r="J15" i="22"/>
  <c r="J17" i="22"/>
  <c r="J19" i="22"/>
  <c r="J21" i="22"/>
  <c r="J23" i="22"/>
  <c r="J25" i="22"/>
  <c r="J27" i="22"/>
  <c r="J29" i="22"/>
  <c r="E5" i="22"/>
  <c r="E7" i="22"/>
  <c r="E9" i="22"/>
  <c r="E11" i="22"/>
  <c r="E13" i="22"/>
  <c r="E15" i="22"/>
  <c r="E17" i="22"/>
  <c r="E19" i="22"/>
  <c r="E21" i="22"/>
  <c r="E23" i="22"/>
  <c r="E25" i="22"/>
  <c r="E27" i="22"/>
  <c r="E29" i="22"/>
  <c r="E31" i="22"/>
  <c r="E32" i="22"/>
  <c r="I8" i="22"/>
  <c r="I10" i="22"/>
  <c r="K10" i="22"/>
  <c r="I12" i="22"/>
  <c r="K12" i="22"/>
  <c r="I14" i="22"/>
  <c r="K14" i="22"/>
  <c r="I16" i="22"/>
  <c r="K16" i="22"/>
  <c r="I18" i="22"/>
  <c r="K18" i="22"/>
  <c r="I20" i="22"/>
  <c r="K20" i="22"/>
  <c r="I22" i="22"/>
  <c r="K22" i="22"/>
  <c r="I24" i="22"/>
  <c r="K24" i="22"/>
  <c r="I26" i="22"/>
  <c r="K26" i="22"/>
  <c r="I28" i="22"/>
  <c r="K28" i="22"/>
  <c r="I30" i="22"/>
  <c r="K30" i="22"/>
  <c r="J31" i="22"/>
  <c r="I32" i="22"/>
  <c r="K32" i="22"/>
  <c r="E33" i="22"/>
  <c r="J33" i="22"/>
  <c r="K4" i="22"/>
  <c r="I6" i="22"/>
  <c r="K6" i="22"/>
  <c r="K8" i="22"/>
  <c r="E4" i="22"/>
  <c r="I5" i="22"/>
  <c r="E6" i="22"/>
  <c r="I7" i="22"/>
  <c r="E8" i="22"/>
  <c r="I9" i="22"/>
  <c r="E10" i="22"/>
  <c r="I11" i="22"/>
  <c r="E12" i="22"/>
  <c r="I13" i="22"/>
  <c r="E14" i="22"/>
  <c r="I15" i="22"/>
  <c r="E16" i="22"/>
  <c r="I17" i="22"/>
  <c r="E18" i="22"/>
  <c r="I19" i="22"/>
  <c r="E20" i="22"/>
  <c r="I21" i="22"/>
  <c r="E22" i="22"/>
  <c r="I23" i="22"/>
  <c r="E24" i="22"/>
  <c r="I25" i="22"/>
  <c r="E26" i="22"/>
  <c r="I27" i="22"/>
  <c r="E28" i="22"/>
  <c r="I29" i="22"/>
  <c r="E30" i="22"/>
  <c r="I31" i="22"/>
  <c r="I33" i="22"/>
  <c r="J33" i="21"/>
  <c r="E33" i="21"/>
  <c r="J29" i="21"/>
  <c r="E29" i="21"/>
  <c r="J25" i="21"/>
  <c r="E25" i="21"/>
  <c r="E23" i="21"/>
  <c r="J23" i="21"/>
  <c r="J21" i="21"/>
  <c r="E21" i="21"/>
  <c r="E19" i="21"/>
  <c r="J19" i="21"/>
  <c r="J17" i="21"/>
  <c r="E17" i="21"/>
  <c r="J15" i="21"/>
  <c r="E15" i="21"/>
  <c r="E13" i="21"/>
  <c r="J13" i="21"/>
  <c r="J11" i="21"/>
  <c r="E11" i="21"/>
  <c r="J9" i="21"/>
  <c r="E9" i="21"/>
  <c r="J7" i="21"/>
  <c r="J5" i="21"/>
  <c r="J4" i="21"/>
  <c r="E4" i="21"/>
  <c r="K4" i="21"/>
  <c r="J6" i="21"/>
  <c r="E6" i="21"/>
  <c r="K6" i="21"/>
  <c r="J8" i="21"/>
  <c r="E8" i="21"/>
  <c r="K8" i="21"/>
  <c r="I10" i="21"/>
  <c r="K10" i="21"/>
  <c r="I12" i="21"/>
  <c r="K12" i="21"/>
  <c r="I14" i="21"/>
  <c r="K14" i="21"/>
  <c r="I16" i="21"/>
  <c r="K16" i="21"/>
  <c r="I18" i="21"/>
  <c r="K18" i="21"/>
  <c r="I20" i="21"/>
  <c r="K20" i="21"/>
  <c r="I22" i="21"/>
  <c r="K22" i="21"/>
  <c r="I24" i="21"/>
  <c r="K24" i="21"/>
  <c r="I26" i="21"/>
  <c r="K26" i="21"/>
  <c r="I28" i="21"/>
  <c r="K28" i="21"/>
  <c r="I30" i="21"/>
  <c r="K30" i="21"/>
  <c r="I32" i="21"/>
  <c r="K32" i="21"/>
  <c r="I5" i="21"/>
  <c r="I7" i="21"/>
  <c r="I9" i="21"/>
  <c r="E10" i="21"/>
  <c r="I11" i="21"/>
  <c r="E12" i="21"/>
  <c r="I13" i="21"/>
  <c r="E14" i="21"/>
  <c r="I15" i="21"/>
  <c r="E16" i="21"/>
  <c r="I17" i="21"/>
  <c r="E18" i="21"/>
  <c r="I19" i="21"/>
  <c r="E20" i="21"/>
  <c r="I21" i="21"/>
  <c r="E22" i="21"/>
  <c r="I23" i="21"/>
  <c r="E24" i="21"/>
  <c r="I25" i="21"/>
  <c r="E26" i="21"/>
  <c r="I27" i="21"/>
  <c r="E28" i="21"/>
  <c r="I29" i="21"/>
  <c r="E30" i="21"/>
  <c r="I31" i="21"/>
  <c r="E32" i="21"/>
  <c r="I33" i="21"/>
  <c r="J32" i="20"/>
  <c r="E32" i="20"/>
  <c r="J30" i="20"/>
  <c r="E30" i="20"/>
  <c r="J28" i="20"/>
  <c r="E28" i="20"/>
  <c r="J26" i="20"/>
  <c r="E26" i="20"/>
  <c r="J24" i="20"/>
  <c r="E24" i="20"/>
  <c r="J22" i="20"/>
  <c r="E22" i="20"/>
  <c r="J20" i="20"/>
  <c r="E20" i="20"/>
  <c r="J18" i="20"/>
  <c r="E18" i="20"/>
  <c r="J16" i="20"/>
  <c r="E16" i="20"/>
  <c r="J14" i="20"/>
  <c r="E14" i="20"/>
  <c r="J12" i="20"/>
  <c r="E12" i="20"/>
  <c r="J10" i="20"/>
  <c r="E10" i="20"/>
  <c r="J6" i="20"/>
  <c r="E6" i="20"/>
  <c r="J4" i="20"/>
  <c r="E4" i="20"/>
  <c r="J5" i="20"/>
  <c r="E5" i="20"/>
  <c r="K5" i="20"/>
  <c r="J7" i="20"/>
  <c r="E7" i="20"/>
  <c r="K7" i="20"/>
  <c r="J9" i="20"/>
  <c r="E9" i="20"/>
  <c r="K9" i="20"/>
  <c r="I5" i="20"/>
  <c r="I7" i="20"/>
  <c r="I9" i="20"/>
  <c r="I11" i="20"/>
  <c r="K11" i="20"/>
  <c r="I13" i="20"/>
  <c r="K13" i="20"/>
  <c r="I15" i="20"/>
  <c r="K15" i="20"/>
  <c r="I17" i="20"/>
  <c r="K17" i="20"/>
  <c r="I19" i="20"/>
  <c r="K19" i="20"/>
  <c r="I21" i="20"/>
  <c r="K21" i="20"/>
  <c r="I23" i="20"/>
  <c r="K23" i="20"/>
  <c r="I25" i="20"/>
  <c r="K25" i="20"/>
  <c r="I27" i="20"/>
  <c r="K27" i="20"/>
  <c r="I29" i="20"/>
  <c r="K29" i="20"/>
  <c r="I31" i="20"/>
  <c r="K31" i="20"/>
  <c r="I33" i="20"/>
  <c r="K33" i="20"/>
  <c r="I4" i="20"/>
  <c r="I6" i="20"/>
  <c r="I8" i="20"/>
  <c r="I10" i="20"/>
  <c r="E11" i="20"/>
  <c r="I12" i="20"/>
  <c r="E13" i="20"/>
  <c r="I14" i="20"/>
  <c r="E15" i="20"/>
  <c r="I16" i="20"/>
  <c r="E17" i="20"/>
  <c r="I18" i="20"/>
  <c r="E19" i="20"/>
  <c r="I20" i="20"/>
  <c r="E21" i="20"/>
  <c r="I22" i="20"/>
  <c r="E23" i="20"/>
  <c r="I24" i="20"/>
  <c r="E25" i="20"/>
  <c r="I26" i="20"/>
  <c r="E27" i="20"/>
  <c r="I28" i="20"/>
  <c r="E29" i="20"/>
  <c r="I30" i="20"/>
  <c r="E31" i="20"/>
  <c r="I32" i="20"/>
  <c r="E33" i="20"/>
  <c r="E33" i="19"/>
  <c r="J33" i="19"/>
  <c r="E31" i="19"/>
  <c r="J31" i="19"/>
  <c r="E29" i="19"/>
  <c r="J29" i="19"/>
  <c r="E27" i="19"/>
  <c r="J27" i="19"/>
  <c r="E25" i="19"/>
  <c r="J25" i="19"/>
  <c r="E23" i="19"/>
  <c r="J23" i="19"/>
  <c r="E21" i="19"/>
  <c r="J21" i="19"/>
  <c r="E19" i="19"/>
  <c r="J19" i="19"/>
  <c r="E17" i="19"/>
  <c r="J17" i="19"/>
  <c r="E15" i="19"/>
  <c r="J15" i="19"/>
  <c r="E13" i="19"/>
  <c r="J13" i="19"/>
  <c r="E11" i="19"/>
  <c r="J11" i="19"/>
  <c r="E9" i="19"/>
  <c r="J9" i="19"/>
  <c r="J7" i="19"/>
  <c r="E7" i="19"/>
  <c r="E5" i="19"/>
  <c r="J5" i="19"/>
  <c r="J4" i="19"/>
  <c r="E4" i="19"/>
  <c r="K4" i="19"/>
  <c r="J6" i="19"/>
  <c r="E6" i="19"/>
  <c r="K6" i="19"/>
  <c r="J8" i="19"/>
  <c r="E8" i="19"/>
  <c r="K8" i="19"/>
  <c r="I10" i="19"/>
  <c r="K10" i="19"/>
  <c r="I12" i="19"/>
  <c r="K12" i="19"/>
  <c r="I14" i="19"/>
  <c r="K14" i="19"/>
  <c r="I16" i="19"/>
  <c r="K16" i="19"/>
  <c r="I18" i="19"/>
  <c r="K18" i="19"/>
  <c r="I20" i="19"/>
  <c r="K20" i="19"/>
  <c r="I22" i="19"/>
  <c r="K22" i="19"/>
  <c r="I24" i="19"/>
  <c r="K24" i="19"/>
  <c r="I26" i="19"/>
  <c r="K26" i="19"/>
  <c r="I28" i="19"/>
  <c r="K28" i="19"/>
  <c r="I30" i="19"/>
  <c r="K30" i="19"/>
  <c r="I32" i="19"/>
  <c r="K32" i="19"/>
  <c r="I5" i="19"/>
  <c r="I7" i="19"/>
  <c r="I9" i="19"/>
  <c r="E10" i="19"/>
  <c r="I11" i="19"/>
  <c r="E12" i="19"/>
  <c r="I13" i="19"/>
  <c r="E14" i="19"/>
  <c r="I15" i="19"/>
  <c r="E16" i="19"/>
  <c r="I17" i="19"/>
  <c r="E18" i="19"/>
  <c r="I19" i="19"/>
  <c r="E20" i="19"/>
  <c r="I21" i="19"/>
  <c r="E22" i="19"/>
  <c r="I23" i="19"/>
  <c r="E24" i="19"/>
  <c r="I25" i="19"/>
  <c r="E26" i="19"/>
  <c r="I27" i="19"/>
  <c r="E28" i="19"/>
  <c r="I29" i="19"/>
  <c r="E30" i="19"/>
  <c r="I31" i="19"/>
  <c r="E32" i="19"/>
  <c r="I33" i="19"/>
  <c r="E23" i="18"/>
  <c r="I23" i="18"/>
  <c r="J23" i="18"/>
  <c r="K23" i="18"/>
  <c r="C23" i="18"/>
  <c r="C33" i="18"/>
  <c r="K33" i="18" s="1"/>
  <c r="C32" i="18"/>
  <c r="J32" i="18" s="1"/>
  <c r="C31" i="18"/>
  <c r="K31" i="18" s="1"/>
  <c r="C30" i="18"/>
  <c r="J30" i="18" s="1"/>
  <c r="J29" i="18"/>
  <c r="E29" i="18"/>
  <c r="C29" i="18"/>
  <c r="K29" i="18" s="1"/>
  <c r="C28" i="18"/>
  <c r="J28" i="18" s="1"/>
  <c r="E27" i="18"/>
  <c r="C27" i="18"/>
  <c r="K27" i="18" s="1"/>
  <c r="C26" i="18"/>
  <c r="J26" i="18" s="1"/>
  <c r="C25" i="18"/>
  <c r="K25" i="18" s="1"/>
  <c r="C24" i="18"/>
  <c r="J24" i="18" s="1"/>
  <c r="C22" i="18"/>
  <c r="K22" i="18" s="1"/>
  <c r="C21" i="18"/>
  <c r="J21" i="18" s="1"/>
  <c r="C20" i="18"/>
  <c r="K20" i="18" s="1"/>
  <c r="C19" i="18"/>
  <c r="J19" i="18" s="1"/>
  <c r="C18" i="18"/>
  <c r="K18" i="18" s="1"/>
  <c r="C17" i="18"/>
  <c r="J17" i="18" s="1"/>
  <c r="C16" i="18"/>
  <c r="K16" i="18" s="1"/>
  <c r="C15" i="18"/>
  <c r="J15" i="18" s="1"/>
  <c r="C14" i="18"/>
  <c r="K14" i="18" s="1"/>
  <c r="C13" i="18"/>
  <c r="J13" i="18" s="1"/>
  <c r="C12" i="18"/>
  <c r="K12" i="18" s="1"/>
  <c r="C11" i="18"/>
  <c r="J11" i="18" s="1"/>
  <c r="C10" i="18"/>
  <c r="K10" i="18" s="1"/>
  <c r="C9" i="18"/>
  <c r="J9" i="18" s="1"/>
  <c r="J8" i="18"/>
  <c r="E8" i="18"/>
  <c r="C8" i="18"/>
  <c r="K8" i="18" s="1"/>
  <c r="C7" i="18"/>
  <c r="J7" i="18" s="1"/>
  <c r="C6" i="18"/>
  <c r="K6" i="18" s="1"/>
  <c r="C5" i="18"/>
  <c r="I5" i="18" s="1"/>
  <c r="E4" i="18"/>
  <c r="C4" i="18"/>
  <c r="K4" i="18" s="1"/>
  <c r="E33" i="18" l="1"/>
  <c r="J33" i="18"/>
  <c r="E31" i="18"/>
  <c r="J31" i="18"/>
  <c r="J27" i="18"/>
  <c r="E25" i="18"/>
  <c r="J25" i="18"/>
  <c r="E22" i="18"/>
  <c r="J22" i="18"/>
  <c r="E20" i="18"/>
  <c r="J20" i="18"/>
  <c r="E18" i="18"/>
  <c r="J18" i="18"/>
  <c r="E16" i="18"/>
  <c r="J16" i="18"/>
  <c r="E14" i="18"/>
  <c r="J14" i="18"/>
  <c r="E12" i="18"/>
  <c r="J12" i="18"/>
  <c r="E10" i="18"/>
  <c r="J10" i="18"/>
  <c r="E6" i="18"/>
  <c r="J6" i="18"/>
  <c r="J4" i="18"/>
  <c r="J5" i="18"/>
  <c r="E5" i="18"/>
  <c r="K5" i="18"/>
  <c r="I7" i="18"/>
  <c r="K7" i="18"/>
  <c r="I9" i="18"/>
  <c r="K9" i="18"/>
  <c r="I11" i="18"/>
  <c r="K11" i="18"/>
  <c r="I13" i="18"/>
  <c r="K13" i="18"/>
  <c r="I15" i="18"/>
  <c r="K15" i="18"/>
  <c r="I17" i="18"/>
  <c r="K17" i="18"/>
  <c r="I19" i="18"/>
  <c r="K19" i="18"/>
  <c r="I21" i="18"/>
  <c r="K21" i="18"/>
  <c r="I24" i="18"/>
  <c r="K24" i="18"/>
  <c r="I26" i="18"/>
  <c r="K26" i="18"/>
  <c r="I28" i="18"/>
  <c r="K28" i="18"/>
  <c r="I30" i="18"/>
  <c r="K30" i="18"/>
  <c r="I32" i="18"/>
  <c r="K32" i="18"/>
  <c r="I4" i="18"/>
  <c r="I6" i="18"/>
  <c r="E7" i="18"/>
  <c r="I8" i="18"/>
  <c r="E9" i="18"/>
  <c r="I10" i="18"/>
  <c r="E11" i="18"/>
  <c r="I12" i="18"/>
  <c r="E13" i="18"/>
  <c r="I14" i="18"/>
  <c r="E15" i="18"/>
  <c r="I16" i="18"/>
  <c r="E17" i="18"/>
  <c r="I18" i="18"/>
  <c r="E19" i="18"/>
  <c r="I20" i="18"/>
  <c r="E21" i="18"/>
  <c r="I22" i="18"/>
  <c r="E24" i="18"/>
  <c r="I25" i="18"/>
  <c r="E26" i="18"/>
  <c r="I27" i="18"/>
  <c r="E28" i="18"/>
  <c r="I29" i="18"/>
  <c r="E30" i="18"/>
  <c r="I31" i="18"/>
  <c r="E32" i="18"/>
  <c r="I33" i="18"/>
  <c r="K7" i="17"/>
  <c r="K5" i="17"/>
  <c r="K6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4" i="17"/>
  <c r="C32" i="17" l="1"/>
  <c r="C31" i="17"/>
  <c r="J31" i="17" s="1"/>
  <c r="C30" i="17"/>
  <c r="C29" i="17"/>
  <c r="J29" i="17" s="1"/>
  <c r="C28" i="17"/>
  <c r="C27" i="17"/>
  <c r="J27" i="17" s="1"/>
  <c r="C26" i="17"/>
  <c r="C25" i="17"/>
  <c r="J25" i="17" s="1"/>
  <c r="C24" i="17"/>
  <c r="C23" i="17"/>
  <c r="J23" i="17" s="1"/>
  <c r="C22" i="17"/>
  <c r="C21" i="17"/>
  <c r="J21" i="17" s="1"/>
  <c r="C20" i="17"/>
  <c r="C19" i="17"/>
  <c r="J19" i="17" s="1"/>
  <c r="C18" i="17"/>
  <c r="C17" i="17"/>
  <c r="J17" i="17" s="1"/>
  <c r="C16" i="17"/>
  <c r="C15" i="17"/>
  <c r="J15" i="17" s="1"/>
  <c r="C14" i="17"/>
  <c r="C13" i="17"/>
  <c r="J13" i="17" s="1"/>
  <c r="C12" i="17"/>
  <c r="C11" i="17"/>
  <c r="J11" i="17" s="1"/>
  <c r="C10" i="17"/>
  <c r="C9" i="17"/>
  <c r="J9" i="17" s="1"/>
  <c r="C8" i="17"/>
  <c r="C7" i="17"/>
  <c r="J7" i="17" s="1"/>
  <c r="C6" i="17"/>
  <c r="C5" i="17"/>
  <c r="I5" i="17" s="1"/>
  <c r="E4" i="17"/>
  <c r="C4" i="17"/>
  <c r="J6" i="17" l="1"/>
  <c r="J8" i="17"/>
  <c r="J10" i="17"/>
  <c r="J12" i="17"/>
  <c r="J14" i="17"/>
  <c r="J16" i="17"/>
  <c r="J18" i="17"/>
  <c r="J20" i="17"/>
  <c r="J22" i="17"/>
  <c r="J24" i="17"/>
  <c r="J26" i="17"/>
  <c r="J28" i="17"/>
  <c r="J30" i="17"/>
  <c r="J32" i="17"/>
  <c r="J4" i="17"/>
  <c r="E6" i="17"/>
  <c r="E8" i="17"/>
  <c r="E10" i="17"/>
  <c r="E12" i="17"/>
  <c r="E14" i="17"/>
  <c r="E16" i="17"/>
  <c r="E18" i="17"/>
  <c r="E20" i="17"/>
  <c r="E22" i="17"/>
  <c r="E24" i="17"/>
  <c r="E26" i="17"/>
  <c r="E28" i="17"/>
  <c r="E30" i="17"/>
  <c r="E32" i="17"/>
  <c r="J5" i="17"/>
  <c r="E5" i="17"/>
  <c r="I7" i="17"/>
  <c r="I9" i="17"/>
  <c r="I11" i="17"/>
  <c r="I13" i="17"/>
  <c r="I15" i="17"/>
  <c r="I17" i="17"/>
  <c r="I19" i="17"/>
  <c r="I21" i="17"/>
  <c r="I23" i="17"/>
  <c r="I25" i="17"/>
  <c r="I27" i="17"/>
  <c r="I29" i="17"/>
  <c r="I31" i="17"/>
  <c r="I4" i="17"/>
  <c r="I6" i="17"/>
  <c r="E7" i="17"/>
  <c r="I8" i="17"/>
  <c r="E9" i="17"/>
  <c r="I10" i="17"/>
  <c r="E11" i="17"/>
  <c r="I12" i="17"/>
  <c r="E13" i="17"/>
  <c r="I14" i="17"/>
  <c r="E15" i="17"/>
  <c r="I16" i="17"/>
  <c r="E17" i="17"/>
  <c r="I18" i="17"/>
  <c r="E19" i="17"/>
  <c r="I20" i="17"/>
  <c r="E21" i="17"/>
  <c r="I22" i="17"/>
  <c r="E23" i="17"/>
  <c r="I24" i="17"/>
  <c r="E25" i="17"/>
  <c r="I26" i="17"/>
  <c r="E27" i="17"/>
  <c r="I28" i="17"/>
  <c r="E29" i="17"/>
  <c r="I30" i="17"/>
  <c r="E31" i="17"/>
  <c r="I32" i="17"/>
  <c r="C32" i="16" l="1"/>
  <c r="K32" i="16" s="1"/>
  <c r="C31" i="16"/>
  <c r="K31" i="16" s="1"/>
  <c r="C30" i="16"/>
  <c r="J30" i="16" s="1"/>
  <c r="E29" i="16"/>
  <c r="C29" i="16"/>
  <c r="K29" i="16" s="1"/>
  <c r="C28" i="16"/>
  <c r="J28" i="16" s="1"/>
  <c r="C27" i="16"/>
  <c r="K27" i="16" s="1"/>
  <c r="C26" i="16"/>
  <c r="J26" i="16" s="1"/>
  <c r="C25" i="16"/>
  <c r="K25" i="16" s="1"/>
  <c r="C24" i="16"/>
  <c r="J24" i="16" s="1"/>
  <c r="E23" i="16"/>
  <c r="C23" i="16"/>
  <c r="K23" i="16" s="1"/>
  <c r="C22" i="16"/>
  <c r="J22" i="16" s="1"/>
  <c r="C21" i="16"/>
  <c r="K21" i="16" s="1"/>
  <c r="C20" i="16"/>
  <c r="J20" i="16" s="1"/>
  <c r="E19" i="16"/>
  <c r="C19" i="16"/>
  <c r="K19" i="16" s="1"/>
  <c r="C18" i="16"/>
  <c r="J18" i="16" s="1"/>
  <c r="C17" i="16"/>
  <c r="K17" i="16" s="1"/>
  <c r="C16" i="16"/>
  <c r="J16" i="16" s="1"/>
  <c r="C15" i="16"/>
  <c r="K15" i="16" s="1"/>
  <c r="C14" i="16"/>
  <c r="J14" i="16" s="1"/>
  <c r="C13" i="16"/>
  <c r="K13" i="16" s="1"/>
  <c r="C12" i="16"/>
  <c r="J12" i="16" s="1"/>
  <c r="C11" i="16"/>
  <c r="K11" i="16" s="1"/>
  <c r="C10" i="16"/>
  <c r="J10" i="16" s="1"/>
  <c r="C9" i="16"/>
  <c r="K9" i="16" s="1"/>
  <c r="C8" i="16"/>
  <c r="J8" i="16" s="1"/>
  <c r="E7" i="16"/>
  <c r="C7" i="16"/>
  <c r="K7" i="16" s="1"/>
  <c r="C6" i="16"/>
  <c r="J6" i="16" s="1"/>
  <c r="E5" i="16"/>
  <c r="C5" i="16"/>
  <c r="K5" i="16" s="1"/>
  <c r="C4" i="16"/>
  <c r="I4" i="16" s="1"/>
  <c r="J31" i="16" l="1"/>
  <c r="E31" i="16"/>
  <c r="J29" i="16"/>
  <c r="J27" i="16"/>
  <c r="E27" i="16"/>
  <c r="J25" i="16"/>
  <c r="E25" i="16"/>
  <c r="J23" i="16"/>
  <c r="J21" i="16"/>
  <c r="E21" i="16"/>
  <c r="J19" i="16"/>
  <c r="J17" i="16"/>
  <c r="E17" i="16"/>
  <c r="J15" i="16"/>
  <c r="E15" i="16"/>
  <c r="J13" i="16"/>
  <c r="E13" i="16"/>
  <c r="J11" i="16"/>
  <c r="E11" i="16"/>
  <c r="J9" i="16"/>
  <c r="E9" i="16"/>
  <c r="J7" i="16"/>
  <c r="J5" i="16"/>
  <c r="J4" i="16"/>
  <c r="E4" i="16"/>
  <c r="K4" i="16"/>
  <c r="I6" i="16"/>
  <c r="K6" i="16"/>
  <c r="I8" i="16"/>
  <c r="K8" i="16"/>
  <c r="I10" i="16"/>
  <c r="K10" i="16"/>
  <c r="I12" i="16"/>
  <c r="K12" i="16"/>
  <c r="I14" i="16"/>
  <c r="K14" i="16"/>
  <c r="I16" i="16"/>
  <c r="K16" i="16"/>
  <c r="I18" i="16"/>
  <c r="K18" i="16"/>
  <c r="I20" i="16"/>
  <c r="K20" i="16"/>
  <c r="I22" i="16"/>
  <c r="K22" i="16"/>
  <c r="I24" i="16"/>
  <c r="K24" i="16"/>
  <c r="I26" i="16"/>
  <c r="K26" i="16"/>
  <c r="I28" i="16"/>
  <c r="K28" i="16"/>
  <c r="I30" i="16"/>
  <c r="K30" i="16"/>
  <c r="I5" i="16"/>
  <c r="E6" i="16"/>
  <c r="I7" i="16"/>
  <c r="E8" i="16"/>
  <c r="I9" i="16"/>
  <c r="E10" i="16"/>
  <c r="I11" i="16"/>
  <c r="E12" i="16"/>
  <c r="I13" i="16"/>
  <c r="E14" i="16"/>
  <c r="I15" i="16"/>
  <c r="E16" i="16"/>
  <c r="I17" i="16"/>
  <c r="E18" i="16"/>
  <c r="I19" i="16"/>
  <c r="E20" i="16"/>
  <c r="I21" i="16"/>
  <c r="E22" i="16"/>
  <c r="I23" i="16"/>
  <c r="E24" i="16"/>
  <c r="I25" i="16"/>
  <c r="E26" i="16"/>
  <c r="I27" i="16"/>
  <c r="E28" i="16"/>
  <c r="I29" i="16"/>
  <c r="E30" i="16"/>
  <c r="I31" i="16"/>
  <c r="E32" i="16"/>
  <c r="J32" i="16"/>
  <c r="I32" i="16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I10" i="15" l="1"/>
  <c r="J10" i="15"/>
  <c r="K10" i="15"/>
  <c r="I18" i="15"/>
  <c r="K18" i="15"/>
  <c r="J18" i="15"/>
  <c r="K26" i="15"/>
  <c r="I26" i="15"/>
  <c r="J26" i="15"/>
  <c r="K7" i="15"/>
  <c r="J7" i="15"/>
  <c r="I7" i="15"/>
  <c r="K15" i="15"/>
  <c r="I15" i="15"/>
  <c r="J15" i="15"/>
  <c r="K19" i="15"/>
  <c r="J19" i="15"/>
  <c r="I19" i="15"/>
  <c r="K23" i="15"/>
  <c r="J23" i="15"/>
  <c r="I23" i="15"/>
  <c r="I30" i="15"/>
  <c r="K30" i="15"/>
  <c r="J30" i="15"/>
  <c r="J8" i="15"/>
  <c r="K8" i="15"/>
  <c r="I8" i="15"/>
  <c r="J16" i="15"/>
  <c r="I16" i="15"/>
  <c r="K16" i="15"/>
  <c r="J24" i="15"/>
  <c r="I24" i="15"/>
  <c r="K24" i="15"/>
  <c r="K31" i="15"/>
  <c r="J31" i="15"/>
  <c r="I31" i="15"/>
  <c r="I6" i="15"/>
  <c r="K6" i="15"/>
  <c r="J6" i="15"/>
  <c r="K14" i="15"/>
  <c r="I14" i="15"/>
  <c r="J14" i="15"/>
  <c r="I22" i="15"/>
  <c r="J22" i="15"/>
  <c r="K22" i="15"/>
  <c r="I29" i="15"/>
  <c r="J29" i="15"/>
  <c r="K29" i="15"/>
  <c r="K11" i="15"/>
  <c r="J11" i="15"/>
  <c r="I11" i="15"/>
  <c r="E26" i="15"/>
  <c r="I4" i="15"/>
  <c r="J4" i="15"/>
  <c r="K4" i="15"/>
  <c r="J12" i="15"/>
  <c r="K12" i="15"/>
  <c r="I12" i="15"/>
  <c r="J20" i="15"/>
  <c r="I20" i="15"/>
  <c r="K20" i="15"/>
  <c r="K27" i="15"/>
  <c r="I27" i="15"/>
  <c r="J27" i="15"/>
  <c r="I5" i="15"/>
  <c r="J5" i="15"/>
  <c r="K5" i="15"/>
  <c r="I9" i="15"/>
  <c r="J9" i="15"/>
  <c r="K9" i="15"/>
  <c r="I13" i="15"/>
  <c r="J13" i="15"/>
  <c r="K13" i="15"/>
  <c r="I17" i="15"/>
  <c r="J17" i="15"/>
  <c r="K17" i="15"/>
  <c r="I21" i="15"/>
  <c r="J21" i="15"/>
  <c r="K21" i="15"/>
  <c r="I25" i="15"/>
  <c r="J25" i="15"/>
  <c r="K25" i="15"/>
  <c r="J28" i="15"/>
  <c r="K28" i="15"/>
  <c r="I28" i="15"/>
  <c r="J32" i="15"/>
  <c r="K32" i="15"/>
  <c r="I32" i="15"/>
  <c r="E27" i="15"/>
  <c r="E28" i="15"/>
  <c r="E32" i="15"/>
  <c r="E15" i="15"/>
  <c r="E20" i="15"/>
  <c r="E21" i="15"/>
  <c r="E22" i="15"/>
  <c r="E23" i="15"/>
  <c r="E30" i="15"/>
  <c r="E25" i="15"/>
  <c r="E31" i="15"/>
  <c r="E29" i="15"/>
  <c r="E24" i="15"/>
  <c r="E19" i="15"/>
  <c r="E18" i="15"/>
  <c r="E17" i="15"/>
  <c r="E16" i="15"/>
  <c r="E14" i="15"/>
  <c r="E13" i="15"/>
  <c r="E12" i="15"/>
  <c r="E11" i="15"/>
  <c r="E10" i="15"/>
  <c r="E9" i="15"/>
  <c r="E8" i="15"/>
  <c r="E7" i="15"/>
  <c r="E6" i="15"/>
  <c r="E5" i="15"/>
  <c r="E4" i="15"/>
  <c r="E8" i="14"/>
  <c r="H8" i="14"/>
  <c r="I8" i="14" s="1"/>
  <c r="J8" i="14" s="1"/>
  <c r="C25" i="14"/>
  <c r="E25" i="14"/>
  <c r="H25" i="14"/>
  <c r="I25" i="14"/>
  <c r="J25" i="14" s="1"/>
  <c r="K25" i="14"/>
  <c r="C26" i="14"/>
  <c r="E26" i="14"/>
  <c r="H26" i="14"/>
  <c r="I26" i="14"/>
  <c r="J26" i="14" s="1"/>
  <c r="K26" i="14"/>
  <c r="C27" i="14"/>
  <c r="E27" i="14"/>
  <c r="H27" i="14"/>
  <c r="I27" i="14"/>
  <c r="J27" i="14" s="1"/>
  <c r="K27" i="14"/>
  <c r="C28" i="14"/>
  <c r="E28" i="14"/>
  <c r="H28" i="14"/>
  <c r="I28" i="14"/>
  <c r="J28" i="14" s="1"/>
  <c r="K28" i="14"/>
  <c r="C29" i="14"/>
  <c r="E29" i="14"/>
  <c r="H29" i="14"/>
  <c r="I29" i="14"/>
  <c r="J29" i="14" s="1"/>
  <c r="K29" i="14"/>
  <c r="C30" i="14"/>
  <c r="E30" i="14"/>
  <c r="H30" i="14"/>
  <c r="I30" i="14"/>
  <c r="J30" i="14" s="1"/>
  <c r="K30" i="14"/>
  <c r="C31" i="14"/>
  <c r="E31" i="14"/>
  <c r="H31" i="14"/>
  <c r="I31" i="14"/>
  <c r="J31" i="14" s="1"/>
  <c r="K31" i="14"/>
  <c r="C32" i="14"/>
  <c r="E32" i="14"/>
  <c r="H32" i="14"/>
  <c r="I32" i="14"/>
  <c r="J32" i="14" s="1"/>
  <c r="K32" i="14"/>
  <c r="C8" i="14"/>
  <c r="E24" i="14"/>
  <c r="C24" i="14"/>
  <c r="H24" i="14" s="1"/>
  <c r="E23" i="14"/>
  <c r="C23" i="14"/>
  <c r="H23" i="14" s="1"/>
  <c r="C22" i="14"/>
  <c r="H22" i="14" s="1"/>
  <c r="C21" i="14"/>
  <c r="H21" i="14" s="1"/>
  <c r="E20" i="14"/>
  <c r="C20" i="14"/>
  <c r="H20" i="14" s="1"/>
  <c r="E19" i="14"/>
  <c r="C19" i="14"/>
  <c r="H19" i="14" s="1"/>
  <c r="C18" i="14"/>
  <c r="H18" i="14" s="1"/>
  <c r="E17" i="14"/>
  <c r="C17" i="14"/>
  <c r="H17" i="14" s="1"/>
  <c r="E16" i="14"/>
  <c r="C16" i="14"/>
  <c r="H16" i="14" s="1"/>
  <c r="E15" i="14"/>
  <c r="C15" i="14"/>
  <c r="H15" i="14" s="1"/>
  <c r="E14" i="14"/>
  <c r="C14" i="14"/>
  <c r="H14" i="14" s="1"/>
  <c r="C13" i="14"/>
  <c r="H13" i="14" s="1"/>
  <c r="E12" i="14"/>
  <c r="C12" i="14"/>
  <c r="H12" i="14" s="1"/>
  <c r="E11" i="14"/>
  <c r="C11" i="14"/>
  <c r="H11" i="14" s="1"/>
  <c r="C10" i="14"/>
  <c r="H10" i="14" s="1"/>
  <c r="K10" i="14" s="1"/>
  <c r="C9" i="14"/>
  <c r="H9" i="14" s="1"/>
  <c r="I9" i="14" s="1"/>
  <c r="J9" i="14" s="1"/>
  <c r="E7" i="14"/>
  <c r="C7" i="14"/>
  <c r="H7" i="14" s="1"/>
  <c r="I7" i="14" s="1"/>
  <c r="J7" i="14" s="1"/>
  <c r="C6" i="14"/>
  <c r="H6" i="14" s="1"/>
  <c r="I6" i="14" s="1"/>
  <c r="J6" i="14" s="1"/>
  <c r="C5" i="14"/>
  <c r="H5" i="14" s="1"/>
  <c r="I5" i="14" s="1"/>
  <c r="J5" i="14" s="1"/>
  <c r="E4" i="14"/>
  <c r="C4" i="14"/>
  <c r="H4" i="14" s="1"/>
  <c r="I4" i="14" s="1"/>
  <c r="J4" i="14" s="1"/>
  <c r="K8" i="14" l="1"/>
  <c r="E22" i="14"/>
  <c r="E21" i="14"/>
  <c r="E18" i="14"/>
  <c r="E13" i="14"/>
  <c r="E10" i="14"/>
  <c r="E9" i="14"/>
  <c r="K9" i="14"/>
  <c r="K7" i="14"/>
  <c r="K6" i="14"/>
  <c r="E6" i="14"/>
  <c r="K5" i="14"/>
  <c r="E5" i="14"/>
  <c r="K4" i="14"/>
  <c r="K11" i="14"/>
  <c r="I11" i="14"/>
  <c r="J11" i="14" s="1"/>
  <c r="K12" i="14"/>
  <c r="I12" i="14"/>
  <c r="J12" i="14" s="1"/>
  <c r="K13" i="14"/>
  <c r="I13" i="14"/>
  <c r="J13" i="14" s="1"/>
  <c r="K14" i="14"/>
  <c r="I14" i="14"/>
  <c r="J14" i="14" s="1"/>
  <c r="K15" i="14"/>
  <c r="I15" i="14"/>
  <c r="J15" i="14" s="1"/>
  <c r="K16" i="14"/>
  <c r="I16" i="14"/>
  <c r="J16" i="14" s="1"/>
  <c r="K17" i="14"/>
  <c r="I17" i="14"/>
  <c r="J17" i="14" s="1"/>
  <c r="K18" i="14"/>
  <c r="I18" i="14"/>
  <c r="J18" i="14" s="1"/>
  <c r="K19" i="14"/>
  <c r="I19" i="14"/>
  <c r="J19" i="14" s="1"/>
  <c r="K20" i="14"/>
  <c r="I20" i="14"/>
  <c r="J20" i="14" s="1"/>
  <c r="K21" i="14"/>
  <c r="I21" i="14"/>
  <c r="J21" i="14" s="1"/>
  <c r="K22" i="14"/>
  <c r="I22" i="14"/>
  <c r="J22" i="14" s="1"/>
  <c r="K23" i="14"/>
  <c r="I23" i="14"/>
  <c r="J23" i="14" s="1"/>
  <c r="K24" i="14"/>
  <c r="I24" i="14"/>
  <c r="J24" i="14" s="1"/>
  <c r="I10" i="14"/>
  <c r="J10" i="14" s="1"/>
  <c r="C17" i="13"/>
  <c r="E17" i="13" s="1"/>
  <c r="C27" i="13"/>
  <c r="E27" i="13" s="1"/>
  <c r="C26" i="13"/>
  <c r="E26" i="13" s="1"/>
  <c r="C25" i="13"/>
  <c r="E25" i="13" s="1"/>
  <c r="C24" i="13"/>
  <c r="E24" i="13" s="1"/>
  <c r="C23" i="13"/>
  <c r="E23" i="13" s="1"/>
  <c r="C22" i="13"/>
  <c r="E22" i="13" s="1"/>
  <c r="C21" i="13"/>
  <c r="E21" i="13" s="1"/>
  <c r="C20" i="13"/>
  <c r="C19" i="13"/>
  <c r="E19" i="13" s="1"/>
  <c r="C18" i="13"/>
  <c r="E18" i="13" s="1"/>
  <c r="C16" i="13"/>
  <c r="E16" i="13" s="1"/>
  <c r="C15" i="13"/>
  <c r="E15" i="13" s="1"/>
  <c r="C14" i="13"/>
  <c r="E14" i="13" s="1"/>
  <c r="C13" i="13"/>
  <c r="E13" i="13" s="1"/>
  <c r="C12" i="13"/>
  <c r="E12" i="13" s="1"/>
  <c r="C11" i="13"/>
  <c r="E11" i="13" s="1"/>
  <c r="C10" i="13"/>
  <c r="E10" i="13" s="1"/>
  <c r="C9" i="13"/>
  <c r="E9" i="13" s="1"/>
  <c r="C8" i="13"/>
  <c r="E8" i="13" s="1"/>
  <c r="C7" i="13"/>
  <c r="E7" i="13" s="1"/>
  <c r="C6" i="13"/>
  <c r="E6" i="13" s="1"/>
  <c r="C5" i="13"/>
  <c r="E5" i="13" s="1"/>
  <c r="C4" i="13"/>
  <c r="E4" i="13" s="1"/>
  <c r="H19" i="13" l="1"/>
  <c r="H17" i="13"/>
  <c r="H6" i="13"/>
  <c r="H14" i="13"/>
  <c r="I14" i="13" s="1"/>
  <c r="J14" i="13" s="1"/>
  <c r="H16" i="13"/>
  <c r="K16" i="13" s="1"/>
  <c r="H12" i="13"/>
  <c r="I12" i="13" s="1"/>
  <c r="J12" i="13" s="1"/>
  <c r="H10" i="13"/>
  <c r="K10" i="13" s="1"/>
  <c r="H8" i="13"/>
  <c r="K8" i="13" s="1"/>
  <c r="H4" i="13"/>
  <c r="K4" i="13" s="1"/>
  <c r="I4" i="13"/>
  <c r="J4" i="13" s="1"/>
  <c r="K6" i="13"/>
  <c r="I6" i="13"/>
  <c r="J6" i="13" s="1"/>
  <c r="I10" i="13"/>
  <c r="J10" i="13" s="1"/>
  <c r="K14" i="13"/>
  <c r="I16" i="13"/>
  <c r="J16" i="13" s="1"/>
  <c r="K19" i="13"/>
  <c r="I19" i="13"/>
  <c r="J19" i="13" s="1"/>
  <c r="E20" i="13"/>
  <c r="H20" i="13"/>
  <c r="H5" i="13"/>
  <c r="H7" i="13"/>
  <c r="H9" i="13"/>
  <c r="H11" i="13"/>
  <c r="H13" i="13"/>
  <c r="H15" i="13"/>
  <c r="H18" i="13"/>
  <c r="H21" i="13"/>
  <c r="H22" i="13"/>
  <c r="H23" i="13"/>
  <c r="H24" i="13"/>
  <c r="H25" i="13"/>
  <c r="H26" i="13"/>
  <c r="H27" i="13"/>
  <c r="C24" i="12"/>
  <c r="E24" i="12" s="1"/>
  <c r="C22" i="12"/>
  <c r="E22" i="12" s="1"/>
  <c r="C21" i="12"/>
  <c r="E21" i="12" s="1"/>
  <c r="C19" i="12"/>
  <c r="H19" i="12" s="1"/>
  <c r="I19" i="12" s="1"/>
  <c r="J19" i="12" s="1"/>
  <c r="C16" i="12"/>
  <c r="E16" i="12" s="1"/>
  <c r="C12" i="12"/>
  <c r="E12" i="12" s="1"/>
  <c r="C26" i="12"/>
  <c r="E26" i="12" s="1"/>
  <c r="C25" i="12"/>
  <c r="E25" i="12" s="1"/>
  <c r="C23" i="12"/>
  <c r="E23" i="12" s="1"/>
  <c r="C20" i="12"/>
  <c r="E20" i="12" s="1"/>
  <c r="C18" i="12"/>
  <c r="E18" i="12" s="1"/>
  <c r="C17" i="12"/>
  <c r="E17" i="12" s="1"/>
  <c r="C15" i="12"/>
  <c r="E15" i="12" s="1"/>
  <c r="C14" i="12"/>
  <c r="E14" i="12" s="1"/>
  <c r="C13" i="12"/>
  <c r="E13" i="12" s="1"/>
  <c r="C11" i="12"/>
  <c r="E11" i="12" s="1"/>
  <c r="C10" i="12"/>
  <c r="E10" i="12" s="1"/>
  <c r="C9" i="12"/>
  <c r="E9" i="12" s="1"/>
  <c r="C8" i="12"/>
  <c r="E8" i="12" s="1"/>
  <c r="C7" i="12"/>
  <c r="E7" i="12" s="1"/>
  <c r="C6" i="12"/>
  <c r="E6" i="12" s="1"/>
  <c r="C5" i="12"/>
  <c r="E5" i="12" s="1"/>
  <c r="C4" i="12"/>
  <c r="E4" i="12" s="1"/>
  <c r="C19" i="11"/>
  <c r="E19" i="11" s="1"/>
  <c r="C16" i="11"/>
  <c r="H16" i="11" s="1"/>
  <c r="I16" i="11" s="1"/>
  <c r="J16" i="11" s="1"/>
  <c r="I17" i="13" l="1"/>
  <c r="J17" i="13" s="1"/>
  <c r="K17" i="13"/>
  <c r="K12" i="13"/>
  <c r="I8" i="13"/>
  <c r="J8" i="13" s="1"/>
  <c r="K27" i="13"/>
  <c r="I27" i="13"/>
  <c r="J27" i="13" s="1"/>
  <c r="K25" i="13"/>
  <c r="I25" i="13"/>
  <c r="J25" i="13" s="1"/>
  <c r="K23" i="13"/>
  <c r="I23" i="13"/>
  <c r="J23" i="13" s="1"/>
  <c r="K21" i="13"/>
  <c r="I21" i="13"/>
  <c r="J21" i="13" s="1"/>
  <c r="K15" i="13"/>
  <c r="I15" i="13"/>
  <c r="J15" i="13" s="1"/>
  <c r="K11" i="13"/>
  <c r="I11" i="13"/>
  <c r="J11" i="13" s="1"/>
  <c r="K7" i="13"/>
  <c r="I7" i="13"/>
  <c r="J7" i="13" s="1"/>
  <c r="K20" i="13"/>
  <c r="I20" i="13"/>
  <c r="J20" i="13" s="1"/>
  <c r="K26" i="13"/>
  <c r="I26" i="13"/>
  <c r="J26" i="13" s="1"/>
  <c r="K24" i="13"/>
  <c r="I24" i="13"/>
  <c r="J24" i="13" s="1"/>
  <c r="K22" i="13"/>
  <c r="I22" i="13"/>
  <c r="J22" i="13" s="1"/>
  <c r="K18" i="13"/>
  <c r="I18" i="13"/>
  <c r="J18" i="13" s="1"/>
  <c r="K13" i="13"/>
  <c r="I13" i="13"/>
  <c r="J13" i="13" s="1"/>
  <c r="K9" i="13"/>
  <c r="I9" i="13"/>
  <c r="J9" i="13" s="1"/>
  <c r="K5" i="13"/>
  <c r="I5" i="13"/>
  <c r="J5" i="13" s="1"/>
  <c r="H19" i="11"/>
  <c r="I19" i="11" s="1"/>
  <c r="J19" i="11" s="1"/>
  <c r="H24" i="12"/>
  <c r="I24" i="12" s="1"/>
  <c r="J24" i="12" s="1"/>
  <c r="H21" i="12"/>
  <c r="I21" i="12" s="1"/>
  <c r="J21" i="12" s="1"/>
  <c r="K24" i="12"/>
  <c r="H22" i="12"/>
  <c r="E19" i="12"/>
  <c r="K19" i="12"/>
  <c r="H16" i="12"/>
  <c r="I16" i="12" s="1"/>
  <c r="J16" i="12" s="1"/>
  <c r="H17" i="12"/>
  <c r="I17" i="12" s="1"/>
  <c r="J17" i="12" s="1"/>
  <c r="H12" i="12"/>
  <c r="I12" i="12" s="1"/>
  <c r="J12" i="12" s="1"/>
  <c r="H8" i="12"/>
  <c r="K8" i="12" s="1"/>
  <c r="H6" i="12"/>
  <c r="I6" i="12" s="1"/>
  <c r="J6" i="12" s="1"/>
  <c r="H11" i="12"/>
  <c r="K11" i="12" s="1"/>
  <c r="H4" i="12"/>
  <c r="I4" i="12" s="1"/>
  <c r="J4" i="12" s="1"/>
  <c r="H9" i="12"/>
  <c r="K9" i="12" s="1"/>
  <c r="H14" i="12"/>
  <c r="K14" i="12" s="1"/>
  <c r="H18" i="12"/>
  <c r="K18" i="12" s="1"/>
  <c r="K17" i="12"/>
  <c r="I11" i="12"/>
  <c r="J11" i="12" s="1"/>
  <c r="H5" i="12"/>
  <c r="H7" i="12"/>
  <c r="H10" i="12"/>
  <c r="H13" i="12"/>
  <c r="H15" i="12"/>
  <c r="H20" i="12"/>
  <c r="H23" i="12"/>
  <c r="H25" i="12"/>
  <c r="H26" i="12"/>
  <c r="E16" i="11"/>
  <c r="K19" i="11"/>
  <c r="K16" i="11"/>
  <c r="C28" i="11"/>
  <c r="H28" i="11" s="1"/>
  <c r="C27" i="11"/>
  <c r="H27" i="11" s="1"/>
  <c r="C26" i="11"/>
  <c r="H26" i="11" s="1"/>
  <c r="C25" i="11"/>
  <c r="H25" i="11" s="1"/>
  <c r="C24" i="11"/>
  <c r="H24" i="11" s="1"/>
  <c r="C23" i="11"/>
  <c r="H23" i="11" s="1"/>
  <c r="C22" i="11"/>
  <c r="H22" i="11" s="1"/>
  <c r="C21" i="11"/>
  <c r="H21" i="11" s="1"/>
  <c r="C20" i="11"/>
  <c r="H20" i="11" s="1"/>
  <c r="C18" i="11"/>
  <c r="H18" i="11" s="1"/>
  <c r="C17" i="11"/>
  <c r="H17" i="11" s="1"/>
  <c r="C15" i="11"/>
  <c r="H15" i="11" s="1"/>
  <c r="C14" i="11"/>
  <c r="H14" i="11" s="1"/>
  <c r="C13" i="11"/>
  <c r="H13" i="11" s="1"/>
  <c r="C12" i="11"/>
  <c r="H12" i="11" s="1"/>
  <c r="C11" i="11"/>
  <c r="H11" i="11" s="1"/>
  <c r="C10" i="11"/>
  <c r="H10" i="11" s="1"/>
  <c r="C9" i="11"/>
  <c r="H9" i="11" s="1"/>
  <c r="K9" i="11" s="1"/>
  <c r="C8" i="11"/>
  <c r="H8" i="11" s="1"/>
  <c r="K8" i="11" s="1"/>
  <c r="C7" i="11"/>
  <c r="H7" i="11" s="1"/>
  <c r="K7" i="11" s="1"/>
  <c r="C6" i="11"/>
  <c r="H6" i="11" s="1"/>
  <c r="K6" i="11" s="1"/>
  <c r="C5" i="11"/>
  <c r="H5" i="11" s="1"/>
  <c r="K5" i="11" s="1"/>
  <c r="C4" i="11"/>
  <c r="H4" i="11" s="1"/>
  <c r="K4" i="11" s="1"/>
  <c r="I18" i="12" l="1"/>
  <c r="J18" i="12" s="1"/>
  <c r="I9" i="12"/>
  <c r="J9" i="12" s="1"/>
  <c r="I8" i="12"/>
  <c r="J8" i="12" s="1"/>
  <c r="K12" i="12"/>
  <c r="K21" i="12"/>
  <c r="I22" i="12"/>
  <c r="J22" i="12" s="1"/>
  <c r="K22" i="12"/>
  <c r="K4" i="12"/>
  <c r="K16" i="12"/>
  <c r="I14" i="12"/>
  <c r="J14" i="12" s="1"/>
  <c r="K6" i="12"/>
  <c r="K20" i="12"/>
  <c r="I20" i="12"/>
  <c r="J20" i="12" s="1"/>
  <c r="K10" i="12"/>
  <c r="I10" i="12"/>
  <c r="J10" i="12" s="1"/>
  <c r="K7" i="12"/>
  <c r="I7" i="12"/>
  <c r="J7" i="12" s="1"/>
  <c r="K26" i="12"/>
  <c r="I26" i="12"/>
  <c r="J26" i="12" s="1"/>
  <c r="K23" i="12"/>
  <c r="I23" i="12"/>
  <c r="J23" i="12" s="1"/>
  <c r="K15" i="12"/>
  <c r="I15" i="12"/>
  <c r="J15" i="12" s="1"/>
  <c r="K25" i="12"/>
  <c r="I25" i="12"/>
  <c r="J25" i="12" s="1"/>
  <c r="K13" i="12"/>
  <c r="I13" i="12"/>
  <c r="J13" i="12" s="1"/>
  <c r="K5" i="12"/>
  <c r="I5" i="12"/>
  <c r="J5" i="12" s="1"/>
  <c r="E4" i="11"/>
  <c r="E5" i="11"/>
  <c r="E6" i="11"/>
  <c r="E7" i="11"/>
  <c r="E8" i="11"/>
  <c r="E9" i="11"/>
  <c r="E10" i="11"/>
  <c r="E11" i="11"/>
  <c r="E12" i="11"/>
  <c r="E13" i="11"/>
  <c r="E14" i="11"/>
  <c r="E15" i="11"/>
  <c r="E17" i="11"/>
  <c r="E18" i="11"/>
  <c r="E20" i="11"/>
  <c r="E21" i="11"/>
  <c r="E22" i="11"/>
  <c r="E23" i="11"/>
  <c r="E24" i="11"/>
  <c r="E25" i="11"/>
  <c r="E26" i="11"/>
  <c r="E27" i="11"/>
  <c r="E28" i="11"/>
  <c r="I4" i="11"/>
  <c r="J4" i="11" s="1"/>
  <c r="I5" i="11"/>
  <c r="J5" i="11" s="1"/>
  <c r="I6" i="11"/>
  <c r="J6" i="11" s="1"/>
  <c r="I7" i="11"/>
  <c r="J7" i="11" s="1"/>
  <c r="I8" i="11"/>
  <c r="J8" i="11" s="1"/>
  <c r="I9" i="11"/>
  <c r="J9" i="11" s="1"/>
  <c r="K10" i="11"/>
  <c r="I10" i="11"/>
  <c r="J10" i="11" s="1"/>
  <c r="K11" i="11"/>
  <c r="I11" i="11"/>
  <c r="J11" i="11" s="1"/>
  <c r="K12" i="11"/>
  <c r="I12" i="11"/>
  <c r="J12" i="11" s="1"/>
  <c r="K13" i="11"/>
  <c r="I13" i="11"/>
  <c r="J13" i="11" s="1"/>
  <c r="K14" i="11"/>
  <c r="I14" i="11"/>
  <c r="J14" i="11" s="1"/>
  <c r="K15" i="11"/>
  <c r="I15" i="11"/>
  <c r="J15" i="11" s="1"/>
  <c r="K17" i="11"/>
  <c r="I17" i="11"/>
  <c r="J17" i="11" s="1"/>
  <c r="K18" i="11"/>
  <c r="I18" i="11"/>
  <c r="J18" i="11" s="1"/>
  <c r="K20" i="11"/>
  <c r="I20" i="11"/>
  <c r="J20" i="11" s="1"/>
  <c r="K21" i="11"/>
  <c r="I21" i="11"/>
  <c r="J21" i="11" s="1"/>
  <c r="K22" i="11"/>
  <c r="I22" i="11"/>
  <c r="J22" i="11" s="1"/>
  <c r="K23" i="11"/>
  <c r="I23" i="11"/>
  <c r="J23" i="11" s="1"/>
  <c r="K24" i="11"/>
  <c r="I24" i="11"/>
  <c r="J24" i="11" s="1"/>
  <c r="K25" i="11"/>
  <c r="I25" i="11"/>
  <c r="J25" i="11" s="1"/>
  <c r="K26" i="11"/>
  <c r="I26" i="11"/>
  <c r="J26" i="11" s="1"/>
  <c r="K27" i="11"/>
  <c r="I27" i="11"/>
  <c r="J27" i="11" s="1"/>
  <c r="K28" i="11"/>
  <c r="I28" i="11"/>
  <c r="J28" i="11" s="1"/>
  <c r="E16" i="10"/>
  <c r="C17" i="10"/>
  <c r="H17" i="10" s="1"/>
  <c r="C16" i="10"/>
  <c r="H16" i="10" s="1"/>
  <c r="I16" i="10" s="1"/>
  <c r="J16" i="10" s="1"/>
  <c r="K17" i="10" l="1"/>
  <c r="I17" i="10"/>
  <c r="J17" i="10" s="1"/>
  <c r="E17" i="10"/>
  <c r="K16" i="10"/>
  <c r="C27" i="10"/>
  <c r="E27" i="10" s="1"/>
  <c r="C26" i="10"/>
  <c r="E26" i="10" s="1"/>
  <c r="C25" i="10"/>
  <c r="E25" i="10" s="1"/>
  <c r="C24" i="10"/>
  <c r="E24" i="10" s="1"/>
  <c r="C23" i="10"/>
  <c r="E23" i="10" s="1"/>
  <c r="C22" i="10"/>
  <c r="E22" i="10" s="1"/>
  <c r="C21" i="10"/>
  <c r="H21" i="10" s="1"/>
  <c r="C20" i="10"/>
  <c r="H20" i="10" s="1"/>
  <c r="C19" i="10"/>
  <c r="H19" i="10" s="1"/>
  <c r="C18" i="10"/>
  <c r="H18" i="10" s="1"/>
  <c r="C15" i="10"/>
  <c r="H15" i="10" s="1"/>
  <c r="C14" i="10"/>
  <c r="H14" i="10" s="1"/>
  <c r="C13" i="10"/>
  <c r="H13" i="10" s="1"/>
  <c r="C12" i="10"/>
  <c r="H12" i="10" s="1"/>
  <c r="C11" i="10"/>
  <c r="H11" i="10" s="1"/>
  <c r="C10" i="10"/>
  <c r="H10" i="10" s="1"/>
  <c r="C9" i="10"/>
  <c r="H9" i="10" s="1"/>
  <c r="C8" i="10"/>
  <c r="H8" i="10" s="1"/>
  <c r="C7" i="10"/>
  <c r="H7" i="10" s="1"/>
  <c r="C6" i="10"/>
  <c r="H6" i="10" s="1"/>
  <c r="C5" i="10"/>
  <c r="H5" i="10" s="1"/>
  <c r="C4" i="10"/>
  <c r="H4" i="10" s="1"/>
  <c r="E8" i="10" l="1"/>
  <c r="E9" i="10"/>
  <c r="E10" i="10"/>
  <c r="E11" i="10"/>
  <c r="E12" i="10"/>
  <c r="E13" i="10"/>
  <c r="E14" i="10"/>
  <c r="E15" i="10"/>
  <c r="E18" i="10"/>
  <c r="E19" i="10"/>
  <c r="E20" i="10"/>
  <c r="E21" i="10"/>
  <c r="E7" i="10"/>
  <c r="E6" i="10"/>
  <c r="E5" i="10"/>
  <c r="E4" i="10"/>
  <c r="K5" i="10"/>
  <c r="I5" i="10"/>
  <c r="J5" i="10" s="1"/>
  <c r="K7" i="10"/>
  <c r="I7" i="10"/>
  <c r="J7" i="10" s="1"/>
  <c r="I9" i="10"/>
  <c r="J9" i="10" s="1"/>
  <c r="K9" i="10"/>
  <c r="K11" i="10"/>
  <c r="I11" i="10"/>
  <c r="J11" i="10" s="1"/>
  <c r="K13" i="10"/>
  <c r="I13" i="10"/>
  <c r="J13" i="10" s="1"/>
  <c r="K14" i="10"/>
  <c r="I14" i="10"/>
  <c r="J14" i="10" s="1"/>
  <c r="K18" i="10"/>
  <c r="I18" i="10"/>
  <c r="J18" i="10" s="1"/>
  <c r="K20" i="10"/>
  <c r="I20" i="10"/>
  <c r="J20" i="10" s="1"/>
  <c r="K4" i="10"/>
  <c r="I4" i="10"/>
  <c r="J4" i="10" s="1"/>
  <c r="K6" i="10"/>
  <c r="I6" i="10"/>
  <c r="J6" i="10" s="1"/>
  <c r="K8" i="10"/>
  <c r="I8" i="10"/>
  <c r="J8" i="10" s="1"/>
  <c r="K10" i="10"/>
  <c r="I10" i="10"/>
  <c r="J10" i="10" s="1"/>
  <c r="K12" i="10"/>
  <c r="I12" i="10"/>
  <c r="J12" i="10" s="1"/>
  <c r="K15" i="10"/>
  <c r="I15" i="10"/>
  <c r="J15" i="10" s="1"/>
  <c r="K19" i="10"/>
  <c r="I19" i="10"/>
  <c r="J19" i="10" s="1"/>
  <c r="K21" i="10"/>
  <c r="I21" i="10"/>
  <c r="J21" i="10" s="1"/>
  <c r="H22" i="10"/>
  <c r="H23" i="10"/>
  <c r="H24" i="10"/>
  <c r="H25" i="10"/>
  <c r="H26" i="10"/>
  <c r="H27" i="10"/>
  <c r="H8" i="9"/>
  <c r="I8" i="9" s="1"/>
  <c r="J8" i="9" s="1"/>
  <c r="C8" i="9"/>
  <c r="E8" i="9" s="1"/>
  <c r="K27" i="10" l="1"/>
  <c r="I27" i="10"/>
  <c r="J27" i="10" s="1"/>
  <c r="K25" i="10"/>
  <c r="I25" i="10"/>
  <c r="J25" i="10" s="1"/>
  <c r="K23" i="10"/>
  <c r="I23" i="10"/>
  <c r="J23" i="10" s="1"/>
  <c r="K26" i="10"/>
  <c r="I26" i="10"/>
  <c r="J26" i="10" s="1"/>
  <c r="K24" i="10"/>
  <c r="I24" i="10"/>
  <c r="J24" i="10" s="1"/>
  <c r="K22" i="10"/>
  <c r="I22" i="10"/>
  <c r="J22" i="10" s="1"/>
  <c r="K8" i="9"/>
  <c r="C26" i="9" l="1"/>
  <c r="E26" i="9" s="1"/>
  <c r="C25" i="9"/>
  <c r="E25" i="9" s="1"/>
  <c r="C24" i="9"/>
  <c r="E24" i="9" s="1"/>
  <c r="C23" i="9"/>
  <c r="E23" i="9" s="1"/>
  <c r="C22" i="9"/>
  <c r="E22" i="9" s="1"/>
  <c r="C21" i="9"/>
  <c r="E21" i="9" s="1"/>
  <c r="C20" i="9"/>
  <c r="E20" i="9" s="1"/>
  <c r="C19" i="9"/>
  <c r="E19" i="9" s="1"/>
  <c r="C18" i="9"/>
  <c r="E18" i="9" s="1"/>
  <c r="C17" i="9"/>
  <c r="E17" i="9" s="1"/>
  <c r="C16" i="9"/>
  <c r="E16" i="9" s="1"/>
  <c r="C15" i="9"/>
  <c r="E15" i="9" s="1"/>
  <c r="C14" i="9"/>
  <c r="E14" i="9" s="1"/>
  <c r="H13" i="9"/>
  <c r="C13" i="9"/>
  <c r="E13" i="9" s="1"/>
  <c r="C12" i="9"/>
  <c r="E12" i="9" s="1"/>
  <c r="C11" i="9"/>
  <c r="E11" i="9" s="1"/>
  <c r="C10" i="9"/>
  <c r="E10" i="9" s="1"/>
  <c r="H9" i="9"/>
  <c r="C9" i="9"/>
  <c r="E9" i="9" s="1"/>
  <c r="C7" i="9"/>
  <c r="E7" i="9" s="1"/>
  <c r="C6" i="9"/>
  <c r="E6" i="9" s="1"/>
  <c r="C5" i="9"/>
  <c r="E5" i="9" s="1"/>
  <c r="C4" i="9"/>
  <c r="E4" i="9" s="1"/>
  <c r="H4" i="9" l="1"/>
  <c r="K4" i="9" s="1"/>
  <c r="H11" i="9"/>
  <c r="H17" i="9"/>
  <c r="K17" i="9" s="1"/>
  <c r="H15" i="9"/>
  <c r="H6" i="9"/>
  <c r="K6" i="9" s="1"/>
  <c r="I4" i="9"/>
  <c r="J4" i="9" s="1"/>
  <c r="I6" i="9"/>
  <c r="J6" i="9" s="1"/>
  <c r="K9" i="9"/>
  <c r="I9" i="9"/>
  <c r="J9" i="9" s="1"/>
  <c r="K11" i="9"/>
  <c r="I11" i="9"/>
  <c r="J11" i="9" s="1"/>
  <c r="K13" i="9"/>
  <c r="I13" i="9"/>
  <c r="J13" i="9" s="1"/>
  <c r="K15" i="9"/>
  <c r="I15" i="9"/>
  <c r="J15" i="9" s="1"/>
  <c r="I17" i="9"/>
  <c r="J17" i="9" s="1"/>
  <c r="H5" i="9"/>
  <c r="H7" i="9"/>
  <c r="H10" i="9"/>
  <c r="H12" i="9"/>
  <c r="H14" i="9"/>
  <c r="H16" i="9"/>
  <c r="H18" i="9"/>
  <c r="H19" i="9"/>
  <c r="H20" i="9"/>
  <c r="H21" i="9"/>
  <c r="H22" i="9"/>
  <c r="H23" i="9"/>
  <c r="H24" i="9"/>
  <c r="H25" i="9"/>
  <c r="H26" i="9"/>
  <c r="K23" i="9" l="1"/>
  <c r="I23" i="9"/>
  <c r="J23" i="9" s="1"/>
  <c r="K12" i="9"/>
  <c r="I12" i="9"/>
  <c r="J12" i="9" s="1"/>
  <c r="K25" i="9"/>
  <c r="I25" i="9"/>
  <c r="J25" i="9" s="1"/>
  <c r="K21" i="9"/>
  <c r="I21" i="9"/>
  <c r="J21" i="9" s="1"/>
  <c r="K19" i="9"/>
  <c r="I19" i="9"/>
  <c r="J19" i="9" s="1"/>
  <c r="K16" i="9"/>
  <c r="I16" i="9"/>
  <c r="J16" i="9" s="1"/>
  <c r="K7" i="9"/>
  <c r="I7" i="9"/>
  <c r="J7" i="9" s="1"/>
  <c r="K26" i="9"/>
  <c r="I26" i="9"/>
  <c r="J26" i="9" s="1"/>
  <c r="K24" i="9"/>
  <c r="I24" i="9"/>
  <c r="J24" i="9" s="1"/>
  <c r="K22" i="9"/>
  <c r="I22" i="9"/>
  <c r="J22" i="9" s="1"/>
  <c r="K20" i="9"/>
  <c r="I20" i="9"/>
  <c r="J20" i="9" s="1"/>
  <c r="K18" i="9"/>
  <c r="I18" i="9"/>
  <c r="J18" i="9" s="1"/>
  <c r="K14" i="9"/>
  <c r="I14" i="9"/>
  <c r="J14" i="9" s="1"/>
  <c r="K10" i="9"/>
  <c r="I10" i="9"/>
  <c r="J10" i="9" s="1"/>
  <c r="K5" i="9"/>
  <c r="I5" i="9"/>
  <c r="J5" i="9" s="1"/>
  <c r="H14" i="8" l="1"/>
  <c r="I14" i="8" s="1"/>
  <c r="J14" i="8" s="1"/>
  <c r="C14" i="8"/>
  <c r="E14" i="8" s="1"/>
  <c r="C7" i="8"/>
  <c r="E7" i="8" s="1"/>
  <c r="H7" i="8"/>
  <c r="I7" i="8" s="1"/>
  <c r="J7" i="8" s="1"/>
  <c r="K7" i="8"/>
  <c r="C25" i="8"/>
  <c r="E25" i="8" s="1"/>
  <c r="C24" i="8"/>
  <c r="E24" i="8" s="1"/>
  <c r="C23" i="8"/>
  <c r="E23" i="8" s="1"/>
  <c r="C22" i="8"/>
  <c r="E22" i="8" s="1"/>
  <c r="C21" i="8"/>
  <c r="E21" i="8" s="1"/>
  <c r="C20" i="8"/>
  <c r="E20" i="8" s="1"/>
  <c r="C19" i="8"/>
  <c r="E19" i="8" s="1"/>
  <c r="C18" i="8"/>
  <c r="E18" i="8" s="1"/>
  <c r="C17" i="8"/>
  <c r="E17" i="8" s="1"/>
  <c r="C16" i="8"/>
  <c r="E16" i="8" s="1"/>
  <c r="C15" i="8"/>
  <c r="E15" i="8" s="1"/>
  <c r="C13" i="8"/>
  <c r="E13" i="8" s="1"/>
  <c r="C12" i="8"/>
  <c r="E12" i="8" s="1"/>
  <c r="C11" i="8"/>
  <c r="E11" i="8" s="1"/>
  <c r="C10" i="8"/>
  <c r="E10" i="8" s="1"/>
  <c r="H9" i="8"/>
  <c r="C9" i="8"/>
  <c r="E9" i="8" s="1"/>
  <c r="C8" i="8"/>
  <c r="E8" i="8" s="1"/>
  <c r="C6" i="8"/>
  <c r="E6" i="8" s="1"/>
  <c r="C5" i="8"/>
  <c r="E5" i="8" s="1"/>
  <c r="C4" i="8"/>
  <c r="E4" i="8" s="1"/>
  <c r="H6" i="8" l="1"/>
  <c r="K14" i="8"/>
  <c r="H11" i="8"/>
  <c r="I11" i="8" s="1"/>
  <c r="J11" i="8" s="1"/>
  <c r="H4" i="8"/>
  <c r="K4" i="8" s="1"/>
  <c r="I4" i="8"/>
  <c r="J4" i="8" s="1"/>
  <c r="K6" i="8"/>
  <c r="I6" i="8"/>
  <c r="J6" i="8" s="1"/>
  <c r="K9" i="8"/>
  <c r="I9" i="8"/>
  <c r="J9" i="8" s="1"/>
  <c r="K11" i="8"/>
  <c r="H5" i="8"/>
  <c r="H8" i="8"/>
  <c r="H10" i="8"/>
  <c r="H12" i="8"/>
  <c r="H13" i="8"/>
  <c r="H15" i="8"/>
  <c r="H16" i="8"/>
  <c r="H17" i="8"/>
  <c r="H18" i="8"/>
  <c r="H19" i="8"/>
  <c r="H20" i="8"/>
  <c r="H21" i="8"/>
  <c r="H22" i="8"/>
  <c r="H23" i="8"/>
  <c r="H24" i="8"/>
  <c r="H25" i="8"/>
  <c r="H21" i="7"/>
  <c r="I21" i="7" s="1"/>
  <c r="J21" i="7" s="1"/>
  <c r="C21" i="7"/>
  <c r="E21" i="7" s="1"/>
  <c r="C23" i="7"/>
  <c r="E23" i="7" s="1"/>
  <c r="C22" i="7"/>
  <c r="E22" i="7" s="1"/>
  <c r="C20" i="7"/>
  <c r="E20" i="7" s="1"/>
  <c r="C19" i="7"/>
  <c r="E19" i="7" s="1"/>
  <c r="C18" i="7"/>
  <c r="E18" i="7" s="1"/>
  <c r="C17" i="7"/>
  <c r="E17" i="7" s="1"/>
  <c r="C16" i="7"/>
  <c r="E16" i="7" s="1"/>
  <c r="C15" i="7"/>
  <c r="E15" i="7" s="1"/>
  <c r="C14" i="7"/>
  <c r="C13" i="7"/>
  <c r="E13" i="7" s="1"/>
  <c r="C12" i="7"/>
  <c r="E12" i="7" s="1"/>
  <c r="C11" i="7"/>
  <c r="E11" i="7" s="1"/>
  <c r="C10" i="7"/>
  <c r="E10" i="7" s="1"/>
  <c r="C9" i="7"/>
  <c r="E9" i="7" s="1"/>
  <c r="C8" i="7"/>
  <c r="E8" i="7" s="1"/>
  <c r="C7" i="7"/>
  <c r="E7" i="7" s="1"/>
  <c r="C6" i="7"/>
  <c r="E6" i="7" s="1"/>
  <c r="C5" i="7"/>
  <c r="E5" i="7" s="1"/>
  <c r="C4" i="7"/>
  <c r="E4" i="7" s="1"/>
  <c r="K25" i="8" l="1"/>
  <c r="I25" i="8"/>
  <c r="J25" i="8" s="1"/>
  <c r="K23" i="8"/>
  <c r="I23" i="8"/>
  <c r="J23" i="8" s="1"/>
  <c r="K21" i="8"/>
  <c r="I21" i="8"/>
  <c r="J21" i="8" s="1"/>
  <c r="K19" i="8"/>
  <c r="I19" i="8"/>
  <c r="J19" i="8" s="1"/>
  <c r="K17" i="8"/>
  <c r="I17" i="8"/>
  <c r="J17" i="8" s="1"/>
  <c r="K15" i="8"/>
  <c r="I15" i="8"/>
  <c r="J15" i="8" s="1"/>
  <c r="K12" i="8"/>
  <c r="I12" i="8"/>
  <c r="J12" i="8" s="1"/>
  <c r="K8" i="8"/>
  <c r="I8" i="8"/>
  <c r="J8" i="8" s="1"/>
  <c r="K24" i="8"/>
  <c r="I24" i="8"/>
  <c r="J24" i="8" s="1"/>
  <c r="K22" i="8"/>
  <c r="I22" i="8"/>
  <c r="J22" i="8" s="1"/>
  <c r="K20" i="8"/>
  <c r="I20" i="8"/>
  <c r="J20" i="8" s="1"/>
  <c r="K18" i="8"/>
  <c r="I18" i="8"/>
  <c r="J18" i="8" s="1"/>
  <c r="K16" i="8"/>
  <c r="I16" i="8"/>
  <c r="J16" i="8" s="1"/>
  <c r="K13" i="8"/>
  <c r="I13" i="8"/>
  <c r="J13" i="8" s="1"/>
  <c r="K10" i="8"/>
  <c r="I10" i="8"/>
  <c r="J10" i="8" s="1"/>
  <c r="K5" i="8"/>
  <c r="I5" i="8"/>
  <c r="J5" i="8" s="1"/>
  <c r="K21" i="7"/>
  <c r="H12" i="7"/>
  <c r="I12" i="7" s="1"/>
  <c r="J12" i="7" s="1"/>
  <c r="H8" i="7"/>
  <c r="K8" i="7" s="1"/>
  <c r="H10" i="7"/>
  <c r="K10" i="7" s="1"/>
  <c r="H6" i="7"/>
  <c r="K6" i="7" s="1"/>
  <c r="H4" i="7"/>
  <c r="K4" i="7" s="1"/>
  <c r="I8" i="7"/>
  <c r="J8" i="7" s="1"/>
  <c r="K12" i="7"/>
  <c r="H5" i="7"/>
  <c r="H7" i="7"/>
  <c r="H9" i="7"/>
  <c r="H11" i="7"/>
  <c r="H13" i="7"/>
  <c r="E14" i="7"/>
  <c r="H14" i="7"/>
  <c r="H15" i="7"/>
  <c r="H16" i="7"/>
  <c r="H17" i="7"/>
  <c r="H18" i="7"/>
  <c r="H19" i="7"/>
  <c r="H20" i="7"/>
  <c r="H22" i="7"/>
  <c r="H23" i="7"/>
  <c r="I10" i="7" l="1"/>
  <c r="J10" i="7" s="1"/>
  <c r="I4" i="7"/>
  <c r="J4" i="7" s="1"/>
  <c r="I6" i="7"/>
  <c r="J6" i="7" s="1"/>
  <c r="K22" i="7"/>
  <c r="I22" i="7"/>
  <c r="J22" i="7" s="1"/>
  <c r="K20" i="7"/>
  <c r="I20" i="7"/>
  <c r="J20" i="7" s="1"/>
  <c r="K18" i="7"/>
  <c r="I18" i="7"/>
  <c r="J18" i="7" s="1"/>
  <c r="K17" i="7"/>
  <c r="I17" i="7"/>
  <c r="J17" i="7" s="1"/>
  <c r="K15" i="7"/>
  <c r="I15" i="7"/>
  <c r="J15" i="7" s="1"/>
  <c r="K11" i="7"/>
  <c r="I11" i="7"/>
  <c r="J11" i="7" s="1"/>
  <c r="K7" i="7"/>
  <c r="I7" i="7"/>
  <c r="J7" i="7" s="1"/>
  <c r="K23" i="7"/>
  <c r="I23" i="7"/>
  <c r="J23" i="7" s="1"/>
  <c r="K19" i="7"/>
  <c r="I19" i="7"/>
  <c r="J19" i="7" s="1"/>
  <c r="K16" i="7"/>
  <c r="I16" i="7"/>
  <c r="J16" i="7" s="1"/>
  <c r="K14" i="7"/>
  <c r="I14" i="7"/>
  <c r="J14" i="7" s="1"/>
  <c r="K13" i="7"/>
  <c r="I13" i="7"/>
  <c r="J13" i="7" s="1"/>
  <c r="K9" i="7"/>
  <c r="I9" i="7"/>
  <c r="J9" i="7" s="1"/>
  <c r="K5" i="7"/>
  <c r="I5" i="7"/>
  <c r="J5" i="7" s="1"/>
  <c r="C6" i="6" l="1"/>
  <c r="E6" i="6" s="1"/>
  <c r="H6" i="6" l="1"/>
  <c r="I6" i="6" s="1"/>
  <c r="J6" i="6" s="1"/>
  <c r="K6" i="6" l="1"/>
  <c r="C24" i="6"/>
  <c r="H24" i="6" s="1"/>
  <c r="C23" i="6"/>
  <c r="E23" i="6" s="1"/>
  <c r="C22" i="6"/>
  <c r="H22" i="6" s="1"/>
  <c r="C21" i="6"/>
  <c r="E21" i="6" s="1"/>
  <c r="C20" i="6"/>
  <c r="H20" i="6" s="1"/>
  <c r="C19" i="6"/>
  <c r="E19" i="6" s="1"/>
  <c r="C18" i="6"/>
  <c r="H18" i="6" s="1"/>
  <c r="C17" i="6"/>
  <c r="E17" i="6" s="1"/>
  <c r="C16" i="6"/>
  <c r="H16" i="6" s="1"/>
  <c r="C15" i="6"/>
  <c r="E15" i="6" s="1"/>
  <c r="C14" i="6"/>
  <c r="H14" i="6" s="1"/>
  <c r="C13" i="6"/>
  <c r="E13" i="6" s="1"/>
  <c r="C12" i="6"/>
  <c r="H12" i="6" s="1"/>
  <c r="C11" i="6"/>
  <c r="E11" i="6" s="1"/>
  <c r="C10" i="6"/>
  <c r="H10" i="6" s="1"/>
  <c r="C9" i="6"/>
  <c r="E9" i="6" s="1"/>
  <c r="C8" i="6"/>
  <c r="H8" i="6" s="1"/>
  <c r="C7" i="6"/>
  <c r="E7" i="6" s="1"/>
  <c r="C5" i="6"/>
  <c r="H5" i="6" s="1"/>
  <c r="C4" i="6"/>
  <c r="E4" i="6" s="1"/>
  <c r="E5" i="6" l="1"/>
  <c r="E14" i="6"/>
  <c r="E10" i="6"/>
  <c r="E18" i="6"/>
  <c r="E22" i="6"/>
  <c r="E8" i="6"/>
  <c r="E12" i="6"/>
  <c r="E16" i="6"/>
  <c r="E20" i="6"/>
  <c r="E24" i="6"/>
  <c r="K8" i="6"/>
  <c r="I8" i="6"/>
  <c r="J8" i="6" s="1"/>
  <c r="K12" i="6"/>
  <c r="I12" i="6"/>
  <c r="J12" i="6" s="1"/>
  <c r="K16" i="6"/>
  <c r="I16" i="6"/>
  <c r="J16" i="6" s="1"/>
  <c r="K20" i="6"/>
  <c r="I20" i="6"/>
  <c r="J20" i="6" s="1"/>
  <c r="K24" i="6"/>
  <c r="I24" i="6"/>
  <c r="J24" i="6" s="1"/>
  <c r="K5" i="6"/>
  <c r="I5" i="6"/>
  <c r="J5" i="6" s="1"/>
  <c r="K10" i="6"/>
  <c r="I10" i="6"/>
  <c r="J10" i="6" s="1"/>
  <c r="K14" i="6"/>
  <c r="I14" i="6"/>
  <c r="J14" i="6" s="1"/>
  <c r="K18" i="6"/>
  <c r="I18" i="6"/>
  <c r="J18" i="6" s="1"/>
  <c r="K22" i="6"/>
  <c r="I22" i="6"/>
  <c r="J22" i="6" s="1"/>
  <c r="H4" i="6"/>
  <c r="H7" i="6"/>
  <c r="H9" i="6"/>
  <c r="H11" i="6"/>
  <c r="H13" i="6"/>
  <c r="H15" i="6"/>
  <c r="H17" i="6"/>
  <c r="H19" i="6"/>
  <c r="H21" i="6"/>
  <c r="H23" i="6"/>
  <c r="C23" i="5"/>
  <c r="E23" i="5" s="1"/>
  <c r="C22" i="5"/>
  <c r="H22" i="5" s="1"/>
  <c r="C21" i="5"/>
  <c r="E21" i="5" s="1"/>
  <c r="C20" i="5"/>
  <c r="H20" i="5" s="1"/>
  <c r="C19" i="5"/>
  <c r="E19" i="5" s="1"/>
  <c r="C18" i="5"/>
  <c r="H18" i="5" s="1"/>
  <c r="C17" i="5"/>
  <c r="E17" i="5" s="1"/>
  <c r="C16" i="5"/>
  <c r="H16" i="5" s="1"/>
  <c r="C15" i="5"/>
  <c r="E15" i="5" s="1"/>
  <c r="C14" i="5"/>
  <c r="H14" i="5" s="1"/>
  <c r="C13" i="5"/>
  <c r="E13" i="5" s="1"/>
  <c r="C12" i="5"/>
  <c r="H12" i="5" s="1"/>
  <c r="C11" i="5"/>
  <c r="E11" i="5" s="1"/>
  <c r="C10" i="5"/>
  <c r="H10" i="5" s="1"/>
  <c r="C9" i="5"/>
  <c r="E9" i="5" s="1"/>
  <c r="C8" i="5"/>
  <c r="H8" i="5" s="1"/>
  <c r="C7" i="5"/>
  <c r="E7" i="5" s="1"/>
  <c r="C6" i="5"/>
  <c r="H6" i="5" s="1"/>
  <c r="C5" i="5"/>
  <c r="E5" i="5" s="1"/>
  <c r="C4" i="5"/>
  <c r="H4" i="5" s="1"/>
  <c r="E10" i="5" l="1"/>
  <c r="I23" i="6"/>
  <c r="J23" i="6" s="1"/>
  <c r="K23" i="6"/>
  <c r="I19" i="6"/>
  <c r="J19" i="6" s="1"/>
  <c r="K19" i="6"/>
  <c r="I15" i="6"/>
  <c r="J15" i="6" s="1"/>
  <c r="K15" i="6"/>
  <c r="I11" i="6"/>
  <c r="J11" i="6" s="1"/>
  <c r="K11" i="6"/>
  <c r="I7" i="6"/>
  <c r="J7" i="6" s="1"/>
  <c r="K7" i="6"/>
  <c r="I21" i="6"/>
  <c r="J21" i="6" s="1"/>
  <c r="K21" i="6"/>
  <c r="I17" i="6"/>
  <c r="J17" i="6" s="1"/>
  <c r="K17" i="6"/>
  <c r="I13" i="6"/>
  <c r="J13" i="6" s="1"/>
  <c r="K13" i="6"/>
  <c r="I9" i="6"/>
  <c r="J9" i="6" s="1"/>
  <c r="K9" i="6"/>
  <c r="I4" i="6"/>
  <c r="J4" i="6" s="1"/>
  <c r="K4" i="6"/>
  <c r="E4" i="5"/>
  <c r="E22" i="5"/>
  <c r="E18" i="5"/>
  <c r="E14" i="5"/>
  <c r="E8" i="5"/>
  <c r="E12" i="5"/>
  <c r="E16" i="5"/>
  <c r="E20" i="5"/>
  <c r="E6" i="5"/>
  <c r="J4" i="5"/>
  <c r="I4" i="5"/>
  <c r="J8" i="5"/>
  <c r="I8" i="5"/>
  <c r="J12" i="5"/>
  <c r="I12" i="5"/>
  <c r="J16" i="5"/>
  <c r="I16" i="5"/>
  <c r="J20" i="5"/>
  <c r="I20" i="5"/>
  <c r="J6" i="5"/>
  <c r="I6" i="5"/>
  <c r="J10" i="5"/>
  <c r="I10" i="5"/>
  <c r="J14" i="5"/>
  <c r="I14" i="5"/>
  <c r="J18" i="5"/>
  <c r="I18" i="5"/>
  <c r="J22" i="5"/>
  <c r="I22" i="5"/>
  <c r="H5" i="5"/>
  <c r="H7" i="5"/>
  <c r="H9" i="5"/>
  <c r="H11" i="5"/>
  <c r="H13" i="5"/>
  <c r="H15" i="5"/>
  <c r="H17" i="5"/>
  <c r="H19" i="5"/>
  <c r="H21" i="5"/>
  <c r="H23" i="5"/>
  <c r="C10" i="4"/>
  <c r="E10" i="4" s="1"/>
  <c r="C12" i="4"/>
  <c r="H12" i="4" s="1"/>
  <c r="I12" i="4" s="1"/>
  <c r="E12" i="4" l="1"/>
  <c r="I23" i="5"/>
  <c r="J23" i="5"/>
  <c r="I19" i="5"/>
  <c r="J19" i="5"/>
  <c r="I15" i="5"/>
  <c r="J15" i="5"/>
  <c r="I11" i="5"/>
  <c r="J11" i="5"/>
  <c r="I7" i="5"/>
  <c r="J7" i="5"/>
  <c r="I21" i="5"/>
  <c r="J21" i="5"/>
  <c r="I17" i="5"/>
  <c r="J17" i="5"/>
  <c r="I13" i="5"/>
  <c r="J13" i="5"/>
  <c r="I9" i="5"/>
  <c r="J9" i="5"/>
  <c r="I5" i="5"/>
  <c r="J5" i="5"/>
  <c r="H10" i="4"/>
  <c r="I10" i="4" s="1"/>
  <c r="J12" i="4"/>
  <c r="C7" i="4"/>
  <c r="E7" i="4" s="1"/>
  <c r="H7" i="4"/>
  <c r="I7" i="4" s="1"/>
  <c r="J7" i="4" l="1"/>
  <c r="J10" i="4"/>
  <c r="C23" i="4"/>
  <c r="E23" i="4" s="1"/>
  <c r="C22" i="4"/>
  <c r="E22" i="4" s="1"/>
  <c r="C21" i="4"/>
  <c r="E21" i="4" s="1"/>
  <c r="C20" i="4"/>
  <c r="E20" i="4" s="1"/>
  <c r="C19" i="4"/>
  <c r="E19" i="4" s="1"/>
  <c r="C18" i="4"/>
  <c r="E18" i="4" s="1"/>
  <c r="C17" i="4"/>
  <c r="E17" i="4" s="1"/>
  <c r="C16" i="4"/>
  <c r="E16" i="4" s="1"/>
  <c r="C15" i="4"/>
  <c r="E15" i="4" s="1"/>
  <c r="C14" i="4"/>
  <c r="E14" i="4" s="1"/>
  <c r="C13" i="4"/>
  <c r="E13" i="4" s="1"/>
  <c r="E11" i="4"/>
  <c r="C11" i="4"/>
  <c r="H11" i="4" s="1"/>
  <c r="C9" i="4"/>
  <c r="H9" i="4" s="1"/>
  <c r="C8" i="4"/>
  <c r="H8" i="4" s="1"/>
  <c r="C6" i="4"/>
  <c r="H6" i="4" s="1"/>
  <c r="C5" i="4"/>
  <c r="H5" i="4" s="1"/>
  <c r="C4" i="4"/>
  <c r="H4" i="4" s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4" i="3"/>
  <c r="E5" i="4" l="1"/>
  <c r="E8" i="4"/>
  <c r="E4" i="4"/>
  <c r="E6" i="4"/>
  <c r="E9" i="4"/>
  <c r="J4" i="4"/>
  <c r="I4" i="4"/>
  <c r="J6" i="4"/>
  <c r="I6" i="4"/>
  <c r="J9" i="4"/>
  <c r="I9" i="4"/>
  <c r="J5" i="4"/>
  <c r="I5" i="4"/>
  <c r="J8" i="4"/>
  <c r="I8" i="4"/>
  <c r="J11" i="4"/>
  <c r="I11" i="4"/>
  <c r="H13" i="4"/>
  <c r="H14" i="4"/>
  <c r="H15" i="4"/>
  <c r="H16" i="4"/>
  <c r="H17" i="4"/>
  <c r="H18" i="4"/>
  <c r="H19" i="4"/>
  <c r="H20" i="4"/>
  <c r="H21" i="4"/>
  <c r="H22" i="4"/>
  <c r="H23" i="4"/>
  <c r="I22" i="4" l="1"/>
  <c r="J22" i="4"/>
  <c r="I20" i="4"/>
  <c r="J20" i="4"/>
  <c r="I18" i="4"/>
  <c r="J18" i="4"/>
  <c r="I16" i="4"/>
  <c r="J16" i="4"/>
  <c r="I14" i="4"/>
  <c r="J14" i="4"/>
  <c r="I23" i="4"/>
  <c r="J23" i="4"/>
  <c r="I21" i="4"/>
  <c r="J21" i="4"/>
  <c r="I19" i="4"/>
  <c r="J19" i="4"/>
  <c r="I17" i="4"/>
  <c r="J17" i="4"/>
  <c r="I15" i="4"/>
  <c r="J15" i="4"/>
  <c r="I13" i="4"/>
  <c r="J13" i="4"/>
  <c r="C20" i="3" l="1"/>
  <c r="E20" i="3" s="1"/>
  <c r="C10" i="3"/>
  <c r="H10" i="3" s="1"/>
  <c r="I10" i="3" s="1"/>
  <c r="C13" i="3"/>
  <c r="E13" i="3" s="1"/>
  <c r="C18" i="3"/>
  <c r="H18" i="3" s="1"/>
  <c r="C12" i="3"/>
  <c r="E12" i="3" s="1"/>
  <c r="C9" i="3"/>
  <c r="H9" i="3" s="1"/>
  <c r="I9" i="3" s="1"/>
  <c r="C5" i="3"/>
  <c r="E5" i="3" s="1"/>
  <c r="C19" i="3"/>
  <c r="H19" i="3" s="1"/>
  <c r="C17" i="3"/>
  <c r="E17" i="3" s="1"/>
  <c r="C16" i="3"/>
  <c r="H16" i="3" s="1"/>
  <c r="C15" i="3"/>
  <c r="E15" i="3" s="1"/>
  <c r="C14" i="3"/>
  <c r="H14" i="3" s="1"/>
  <c r="C11" i="3"/>
  <c r="E11" i="3" s="1"/>
  <c r="C8" i="3"/>
  <c r="H8" i="3" s="1"/>
  <c r="C7" i="3"/>
  <c r="E7" i="3" s="1"/>
  <c r="C6" i="3"/>
  <c r="H6" i="3" s="1"/>
  <c r="C4" i="3"/>
  <c r="E4" i="3" s="1"/>
  <c r="H20" i="3" l="1"/>
  <c r="I20" i="3" s="1"/>
  <c r="I18" i="3"/>
  <c r="J18" i="3"/>
  <c r="E18" i="3"/>
  <c r="E16" i="3"/>
  <c r="H13" i="3"/>
  <c r="H12" i="3"/>
  <c r="I12" i="3" s="1"/>
  <c r="E10" i="3"/>
  <c r="E9" i="3"/>
  <c r="E8" i="3"/>
  <c r="H5" i="3"/>
  <c r="J10" i="3"/>
  <c r="J9" i="3"/>
  <c r="E14" i="3"/>
  <c r="E19" i="3"/>
  <c r="E6" i="3"/>
  <c r="J19" i="3"/>
  <c r="I19" i="3"/>
  <c r="J6" i="3"/>
  <c r="I6" i="3"/>
  <c r="J14" i="3"/>
  <c r="I14" i="3"/>
  <c r="J8" i="3"/>
  <c r="I8" i="3"/>
  <c r="J16" i="3"/>
  <c r="I16" i="3"/>
  <c r="H4" i="3"/>
  <c r="H7" i="3"/>
  <c r="H11" i="3"/>
  <c r="H15" i="3"/>
  <c r="H17" i="3"/>
  <c r="C13" i="2"/>
  <c r="E13" i="2" s="1"/>
  <c r="H12" i="2"/>
  <c r="I12" i="2" s="1"/>
  <c r="C12" i="2"/>
  <c r="E12" i="2" s="1"/>
  <c r="C11" i="2"/>
  <c r="E11" i="2" s="1"/>
  <c r="C10" i="2"/>
  <c r="E10" i="2" s="1"/>
  <c r="C9" i="2"/>
  <c r="E9" i="2" s="1"/>
  <c r="C6" i="2"/>
  <c r="E6" i="2" s="1"/>
  <c r="H6" i="2"/>
  <c r="I6" i="2" s="1"/>
  <c r="C5" i="2"/>
  <c r="E5" i="2" s="1"/>
  <c r="H5" i="2"/>
  <c r="I5" i="2" s="1"/>
  <c r="C4" i="2"/>
  <c r="E4" i="2" s="1"/>
  <c r="H4" i="2"/>
  <c r="I4" i="2" s="1"/>
  <c r="J4" i="2"/>
  <c r="C8" i="2"/>
  <c r="H8" i="2" s="1"/>
  <c r="C7" i="2"/>
  <c r="E7" i="2" s="1"/>
  <c r="J5" i="2" l="1"/>
  <c r="H10" i="2"/>
  <c r="I10" i="2" s="1"/>
  <c r="J20" i="3"/>
  <c r="I13" i="3"/>
  <c r="J13" i="3"/>
  <c r="J12" i="3"/>
  <c r="I5" i="3"/>
  <c r="J5" i="3"/>
  <c r="I17" i="3"/>
  <c r="J17" i="3"/>
  <c r="I11" i="3"/>
  <c r="J11" i="3"/>
  <c r="I15" i="3"/>
  <c r="J15" i="3"/>
  <c r="I7" i="3"/>
  <c r="J7" i="3"/>
  <c r="I4" i="3"/>
  <c r="J4" i="3"/>
  <c r="H11" i="2"/>
  <c r="I11" i="2" s="1"/>
  <c r="H9" i="2"/>
  <c r="I9" i="2" s="1"/>
  <c r="H13" i="2"/>
  <c r="J6" i="2"/>
  <c r="J12" i="2"/>
  <c r="J10" i="2"/>
  <c r="J11" i="2"/>
  <c r="J9" i="2"/>
  <c r="E8" i="2"/>
  <c r="J8" i="2"/>
  <c r="I8" i="2"/>
  <c r="H7" i="2"/>
  <c r="C6" i="1"/>
  <c r="E6" i="1" s="1"/>
  <c r="C5" i="1"/>
  <c r="H5" i="1" s="1"/>
  <c r="C4" i="1"/>
  <c r="E4" i="1" s="1"/>
  <c r="I13" i="2" l="1"/>
  <c r="J13" i="2"/>
  <c r="I7" i="2"/>
  <c r="J7" i="2"/>
  <c r="E5" i="1"/>
  <c r="J5" i="1"/>
  <c r="I5" i="1"/>
  <c r="H4" i="1"/>
  <c r="H6" i="1"/>
  <c r="I6" i="1" l="1"/>
  <c r="J6" i="1"/>
  <c r="I4" i="1"/>
  <c r="J4" i="1"/>
</calcChain>
</file>

<file path=xl/sharedStrings.xml><?xml version="1.0" encoding="utf-8"?>
<sst xmlns="http://schemas.openxmlformats.org/spreadsheetml/2006/main" count="819" uniqueCount="78">
  <si>
    <t>PRODUCTO</t>
  </si>
  <si>
    <t>COSTO s/imp</t>
  </si>
  <si>
    <t>costo C/imp</t>
  </si>
  <si>
    <t>COEFICI.MAYORI.</t>
  </si>
  <si>
    <t>PRECIO VTA MAYORISTA</t>
  </si>
  <si>
    <t>COEFICIENTE</t>
  </si>
  <si>
    <t>COEF.TARJETA</t>
  </si>
  <si>
    <t>PRECIO VTA PUBLICO</t>
  </si>
  <si>
    <t>12 CUOTAS DE:</t>
  </si>
  <si>
    <t>EFECTIVO</t>
  </si>
  <si>
    <t>Rina : R.I.</t>
  </si>
  <si>
    <t>Juego Combo Mesa de 1,40 + 6 sillas Perlina</t>
  </si>
  <si>
    <t>Juego Combo Mesa 0,90 x 0,90 + 4 sillas Vienes Respado de madera</t>
  </si>
  <si>
    <t>Juego combo Mesa 1,50 más 6 sillas Venecia (Respaldo alto de madera)</t>
  </si>
  <si>
    <t>Juego Combo N°2  Mesa de 1,40 + 6 sillas Perlina</t>
  </si>
  <si>
    <t>Juego Combo N°4  Mesa de 1,40 + 6 sillas Danisa</t>
  </si>
  <si>
    <t>Juego Combo N°13  Mesa de 1,40 + 6 sillas Venecia</t>
  </si>
  <si>
    <t>Juego Combo N° 14 Mesa 0,90 x 0,90 + 4 sillas Vienes Respado de madera</t>
  </si>
  <si>
    <t>Sillas Alteza x 6</t>
  </si>
  <si>
    <t>Mesa Laminada Trampa 1,50 x 0,85 A 1,95 x 0,85</t>
  </si>
  <si>
    <t>Mesa Laminada1,80 x 0,80</t>
  </si>
  <si>
    <t>Mesa Laminada 1,50 x 0,80</t>
  </si>
  <si>
    <t>Mesa Laminada 1,40 x 0,85</t>
  </si>
  <si>
    <t xml:space="preserve">Cucheta 0,80  S </t>
  </si>
  <si>
    <t>Juego Combo Oferta N°2 Mesa de 1,20 x 0,75 + 4 sillas Apilables</t>
  </si>
  <si>
    <t>Juego Combo Oferta N°1 Mesa de 1,40 x 0,85 + 6 sillas Perlina</t>
  </si>
  <si>
    <t>Juego Combo N°9  Mesa de 1,20 x 1,20 + 6 sillas Vienes</t>
  </si>
  <si>
    <t>Juego Combo N° 10 Mesa 1,50 x 0,80 + 6 Sillas Altezas</t>
  </si>
  <si>
    <t>Juego Combo N° 12 Mesa 1,50 x 0,80 + 6 Sillas Venecia</t>
  </si>
  <si>
    <t>Sillas Venecia x 6</t>
  </si>
  <si>
    <t>Mesa Cristal 1,80 x 0,90</t>
  </si>
  <si>
    <t>Sillas Danisa x 6</t>
  </si>
  <si>
    <t>Silla Perlina x 6</t>
  </si>
  <si>
    <t>Sillas de Bebé</t>
  </si>
  <si>
    <t>Juego Combo N°7  Mesa de 1,50 + 6 sillas Deltas</t>
  </si>
  <si>
    <t>JuegoCombo N° 14  Mesa 0,90 x 0,90 + 4 Sillas Vienes</t>
  </si>
  <si>
    <t>Juego combo N° 11 Mesa de 1,40 x 0,85 + 6 Sillas Altezas</t>
  </si>
  <si>
    <t>Ahora 12</t>
  </si>
  <si>
    <t>Juego Combo Oferta N°3 Mesa de 0,90 x 0,90 + 4 sillas Apilables</t>
  </si>
  <si>
    <t>Mesa Laminada 1,40 x 0,85 Base 50 x 50</t>
  </si>
  <si>
    <t>Mesa melamina 0,90 x 0,90</t>
  </si>
  <si>
    <t>Juego Combo Oferta N°1 Mesa 18 MM. espesor de 1,40 x 0,85 + 6 sillas Perlina</t>
  </si>
  <si>
    <t>Juego Combo N° 13 Mesa 1,40 x 0,85 + 6 Sillas Venecia</t>
  </si>
  <si>
    <t>Juego Combo Oferta N°4 Mesa 30MM. espesor de 1,40 x 0,85 + 6 sillas Apilables</t>
  </si>
  <si>
    <t>Juego Combo Oferta N°4 Mesa 30MM. espesor de 1,40 x 0,85 + 6 sillas Perlina</t>
  </si>
  <si>
    <t>Juego Combo N°3 mesa 1,40 x 0,85 + 6 sillas superperlina</t>
  </si>
  <si>
    <t>Ahora 12 Y Naranja 12</t>
  </si>
  <si>
    <t>Juego Combo N° 20 Mesa 1,40 x 0,85 + 6 Sillas Roma</t>
  </si>
  <si>
    <t>Juego Combo N° 22 Mesa 0,90 x 0,90 y 4 Sillas Verona</t>
  </si>
  <si>
    <t>JuegoCombo N° 17  Mesa 1,40 x 0,85 + 6 Sillas Verona</t>
  </si>
  <si>
    <t>Juego Combo N° 23 Mesa 0,90 x 0,90 + 4 Sillas Amelia</t>
  </si>
  <si>
    <t>JuegoCombo N° 18  Mesa 1,40 x 0,85 + 6 Sillas Amelia</t>
  </si>
  <si>
    <t>Sillas Amelia x 6</t>
  </si>
  <si>
    <t>Sillas Verona x 6</t>
  </si>
  <si>
    <t>Juego Combo N° 24 Mesa 1,40 x 0,85 Base 50 x 50 + 6 Sillas Imperio</t>
  </si>
  <si>
    <t>Sillas Imperio x 6</t>
  </si>
  <si>
    <t xml:space="preserve">Mesa Laminada 1,40 x 0,85 </t>
  </si>
  <si>
    <t>Silla Apilable x 6</t>
  </si>
  <si>
    <t>Silla Apilable x 1</t>
  </si>
  <si>
    <t>Silla Perlina x 1</t>
  </si>
  <si>
    <t>Sillas Venecia x 1</t>
  </si>
  <si>
    <t>Sillas Alteza x 1</t>
  </si>
  <si>
    <t>Sillas Amelia x 1</t>
  </si>
  <si>
    <t>Sillas Verona x 1</t>
  </si>
  <si>
    <t>Sillas Imperio x 1</t>
  </si>
  <si>
    <t>Mesa Laminada 1,50 X 0,80</t>
  </si>
  <si>
    <t>Perchero</t>
  </si>
  <si>
    <t>Mesa Laminada Trampa 1,50 a 1,95</t>
  </si>
  <si>
    <t>Juego combo Nº 7 Mesa de 1,50 x 0,80 + 6 sillas Delta</t>
  </si>
  <si>
    <t>Mesa de 1,20 x 0,75</t>
  </si>
  <si>
    <t>12 AHORA Y 12 NARANJA</t>
  </si>
  <si>
    <t>Ahora 6 Y Naranja 6</t>
  </si>
  <si>
    <t>COEF TARJETA 6</t>
  </si>
  <si>
    <t>COEF.TARJETA 12</t>
  </si>
  <si>
    <t>COEFICIENTE EFECTIVO</t>
  </si>
  <si>
    <t>Mesa Laminada 1,50 X 0,80 Base patas 1 1/2"</t>
  </si>
  <si>
    <t>Mesa Laminada 1,40 x 0,85  Base patas 1 1/2"</t>
  </si>
  <si>
    <t>Sillas Roma 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</si>
</sst>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.00"/>
    <numFmt numFmtId="165" formatCode="&quot;$&quot;\ #,##0"/>
    <numFmt numFmtId="166" formatCode="&quot;$&quot;#,##0.00"/>
    <numFmt numFmtId="167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top" wrapText="1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7" fontId="0" fillId="0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top"/>
    </xf>
    <xf numFmtId="164" fontId="0" fillId="0" borderId="1" xfId="0" applyNumberFormat="1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workbookViewId="0">
      <selection activeCell="M12" sqref="M12"/>
    </sheetView>
  </sheetViews>
  <sheetFormatPr baseColWidth="10" defaultColWidth="11.42578125" defaultRowHeight="15" x14ac:dyDescent="0.25"/>
  <cols>
    <col min="1" max="1" width="35.710937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0.1406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</v>
      </c>
    </row>
    <row r="4" spans="1:10" ht="30" x14ac:dyDescent="0.25">
      <c r="A4" s="6" t="s">
        <v>11</v>
      </c>
      <c r="B4" s="5">
        <v>2192</v>
      </c>
      <c r="C4" s="5">
        <f t="shared" ref="C4:C6" si="0">B4*$C$3</f>
        <v>2422.16</v>
      </c>
      <c r="D4" s="5">
        <v>1.31</v>
      </c>
      <c r="E4" s="7">
        <f t="shared" ref="E4:E6" si="1">C4*D4</f>
        <v>3173.0295999999998</v>
      </c>
      <c r="F4" s="5">
        <v>1.7</v>
      </c>
      <c r="G4" s="5">
        <v>1.28</v>
      </c>
      <c r="H4" s="8">
        <f t="shared" ref="H4:H6" si="2">C4*F4*G4</f>
        <v>5270.6201599999995</v>
      </c>
      <c r="I4" s="9">
        <f t="shared" ref="I4:I6" si="3">H4/$I$3</f>
        <v>439.2183466666666</v>
      </c>
      <c r="J4" s="10">
        <f>H4*$J$3</f>
        <v>4216.4961279999998</v>
      </c>
    </row>
    <row r="5" spans="1:10" ht="30" x14ac:dyDescent="0.25">
      <c r="A5" s="6" t="s">
        <v>12</v>
      </c>
      <c r="B5" s="5">
        <v>2083</v>
      </c>
      <c r="C5" s="5">
        <f t="shared" si="0"/>
        <v>2301.7150000000001</v>
      </c>
      <c r="D5" s="5">
        <v>1.31</v>
      </c>
      <c r="E5" s="7">
        <f t="shared" si="1"/>
        <v>3015.2466500000005</v>
      </c>
      <c r="F5" s="5">
        <v>1.6</v>
      </c>
      <c r="G5" s="5">
        <v>1.28</v>
      </c>
      <c r="H5" s="8">
        <f t="shared" si="2"/>
        <v>4713.9123200000013</v>
      </c>
      <c r="I5" s="9">
        <f t="shared" si="3"/>
        <v>392.82602666666679</v>
      </c>
      <c r="J5" s="10">
        <f t="shared" ref="J5" si="4">H5*$J$3</f>
        <v>3771.1298560000014</v>
      </c>
    </row>
    <row r="6" spans="1:10" ht="30" customHeight="1" x14ac:dyDescent="0.25">
      <c r="A6" s="6" t="s">
        <v>13</v>
      </c>
      <c r="B6" s="5">
        <v>4426</v>
      </c>
      <c r="C6" s="5">
        <f t="shared" si="0"/>
        <v>4890.7299999999996</v>
      </c>
      <c r="D6" s="5">
        <v>1.3</v>
      </c>
      <c r="E6" s="7">
        <f t="shared" si="1"/>
        <v>6357.9489999999996</v>
      </c>
      <c r="F6" s="5">
        <v>1.58</v>
      </c>
      <c r="G6" s="5">
        <v>1.28</v>
      </c>
      <c r="H6" s="8">
        <f t="shared" si="2"/>
        <v>9891.0123519999997</v>
      </c>
      <c r="I6" s="9">
        <f t="shared" si="3"/>
        <v>824.25102933333335</v>
      </c>
      <c r="J6" s="10">
        <f>H6*$J$3</f>
        <v>7912.8098816000002</v>
      </c>
    </row>
    <row r="7" spans="1:10" x14ac:dyDescent="0.25">
      <c r="A7" s="11"/>
      <c r="B7" s="2"/>
      <c r="C7" s="2"/>
      <c r="D7" s="5"/>
      <c r="E7" s="7"/>
      <c r="F7" s="2"/>
      <c r="G7" s="5"/>
      <c r="H7" s="8"/>
      <c r="I7" s="9"/>
      <c r="J7" s="10"/>
    </row>
    <row r="8" spans="1:10" x14ac:dyDescent="0.25">
      <c r="A8" s="11"/>
      <c r="B8" s="2"/>
      <c r="C8" s="2"/>
      <c r="D8" s="5"/>
      <c r="E8" s="7"/>
      <c r="F8" s="2"/>
      <c r="G8" s="5"/>
      <c r="H8" s="8"/>
      <c r="I8" s="9"/>
      <c r="J8" s="10"/>
    </row>
    <row r="9" spans="1:10" x14ac:dyDescent="0.25">
      <c r="A9" s="11"/>
      <c r="B9" s="2"/>
      <c r="C9" s="2"/>
      <c r="D9" s="5"/>
      <c r="E9" s="7"/>
      <c r="F9" s="2"/>
      <c r="G9" s="5"/>
      <c r="H9" s="8"/>
      <c r="I9" s="9"/>
      <c r="J9" s="10"/>
    </row>
    <row r="10" spans="1:10" x14ac:dyDescent="0.25">
      <c r="A10" s="11"/>
      <c r="B10" s="2"/>
      <c r="C10" s="2"/>
      <c r="D10" s="5"/>
      <c r="E10" s="7"/>
      <c r="F10" s="2"/>
      <c r="G10" s="5"/>
      <c r="H10" s="8"/>
      <c r="I10" s="9"/>
      <c r="J10" s="10"/>
    </row>
    <row r="11" spans="1:10" x14ac:dyDescent="0.25">
      <c r="A11" s="11"/>
      <c r="B11" s="2"/>
      <c r="C11" s="2"/>
      <c r="D11" s="5"/>
      <c r="E11" s="7"/>
      <c r="F11" s="2"/>
      <c r="G11" s="5"/>
      <c r="H11" s="8"/>
      <c r="I11" s="9"/>
      <c r="J11" s="10"/>
    </row>
    <row r="12" spans="1:10" x14ac:dyDescent="0.25">
      <c r="A12" s="11"/>
      <c r="B12" s="2"/>
      <c r="C12" s="2"/>
      <c r="D12" s="5"/>
      <c r="E12" s="7"/>
      <c r="F12" s="2"/>
      <c r="G12" s="5"/>
      <c r="H12" s="8"/>
      <c r="I12" s="9"/>
      <c r="J12" s="10"/>
    </row>
    <row r="13" spans="1:10" x14ac:dyDescent="0.25">
      <c r="A13" s="5"/>
      <c r="B13" s="2"/>
      <c r="C13" s="2"/>
      <c r="D13" s="5"/>
      <c r="E13" s="7"/>
      <c r="F13" s="2"/>
      <c r="G13" s="5"/>
      <c r="H13" s="8"/>
      <c r="I13" s="9"/>
      <c r="J13" s="10"/>
    </row>
    <row r="14" spans="1:10" x14ac:dyDescent="0.25">
      <c r="A14" s="2"/>
      <c r="B14" s="2"/>
      <c r="C14" s="2"/>
      <c r="D14" s="2"/>
      <c r="E14" s="2"/>
      <c r="F14" s="2"/>
      <c r="G14" s="2"/>
      <c r="H14" s="8"/>
      <c r="I14" s="9"/>
      <c r="J14" s="10"/>
    </row>
    <row r="15" spans="1:10" x14ac:dyDescent="0.25">
      <c r="A15" s="2"/>
      <c r="B15" s="2"/>
      <c r="C15" s="2"/>
      <c r="D15" s="5"/>
      <c r="E15" s="7"/>
      <c r="F15" s="2"/>
      <c r="G15" s="5"/>
      <c r="H15" s="8"/>
      <c r="I15" s="9"/>
      <c r="J15" s="10"/>
    </row>
    <row r="16" spans="1:10" x14ac:dyDescent="0.25">
      <c r="A16" s="2"/>
      <c r="B16" s="2"/>
      <c r="C16" s="2"/>
      <c r="D16" s="2"/>
      <c r="E16" s="2"/>
      <c r="F16" s="2"/>
      <c r="G16" s="2"/>
      <c r="H16" s="8"/>
      <c r="I16" s="9"/>
      <c r="J16" s="10"/>
    </row>
    <row r="17" spans="1:10" x14ac:dyDescent="0.25">
      <c r="A17" s="2"/>
      <c r="B17" s="2"/>
      <c r="C17" s="2"/>
      <c r="D17" s="5"/>
      <c r="E17" s="7"/>
      <c r="F17" s="2"/>
      <c r="G17" s="5"/>
      <c r="H17" s="8"/>
      <c r="I17" s="9"/>
      <c r="J17" s="10"/>
    </row>
    <row r="18" spans="1:10" ht="18.75" customHeight="1" x14ac:dyDescent="0.25">
      <c r="A18" s="2"/>
      <c r="B18" s="2"/>
      <c r="C18" s="2"/>
      <c r="D18" s="2"/>
      <c r="E18" s="7"/>
      <c r="F18" s="2"/>
      <c r="G18" s="5"/>
      <c r="H18" s="8"/>
      <c r="I18" s="9"/>
      <c r="J18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3"/>
  <sheetViews>
    <sheetView zoomScale="73" zoomScaleNormal="73" workbookViewId="0">
      <selection activeCell="Q9" sqref="Q9"/>
    </sheetView>
  </sheetViews>
  <sheetFormatPr baseColWidth="10" defaultColWidth="11.42578125" defaultRowHeight="15" x14ac:dyDescent="0.25"/>
  <cols>
    <col min="1" max="1" width="74.28515625" style="3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12.42578125" style="3" hidden="1" customWidth="1"/>
    <col min="7" max="7" width="14" style="3" hidden="1" customWidth="1"/>
    <col min="8" max="8" width="20.28515625" style="3" hidden="1" customWidth="1"/>
    <col min="9" max="9" width="14.5703125" style="3" hidden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20" t="s">
        <v>46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43.5" customHeight="1" x14ac:dyDescent="0.25">
      <c r="A4" s="6" t="s">
        <v>41</v>
      </c>
      <c r="B4" s="5">
        <v>4311</v>
      </c>
      <c r="C4" s="5">
        <f t="shared" ref="C4:C27" si="0">B4*$C$3</f>
        <v>4763.6549999999997</v>
      </c>
      <c r="D4" s="5">
        <v>1.3</v>
      </c>
      <c r="E4" s="7">
        <f t="shared" ref="E4:E27" si="1">C4*D4</f>
        <v>6192.7515000000003</v>
      </c>
      <c r="F4" s="5">
        <v>1.65</v>
      </c>
      <c r="G4" s="5">
        <v>1.8</v>
      </c>
      <c r="H4" s="8">
        <f t="shared" ref="H4:H27" si="2">C4*F4*G4</f>
        <v>14148.055349999999</v>
      </c>
      <c r="I4" s="9">
        <f t="shared" ref="I4:I27" si="3">H4/$I$3</f>
        <v>1179.0046124999999</v>
      </c>
      <c r="J4" s="9">
        <f>I4*$J$3</f>
        <v>1002.1539206249998</v>
      </c>
      <c r="K4" s="10">
        <f t="shared" ref="K4:K11" si="4">H4*$K$3</f>
        <v>7852.1707192499998</v>
      </c>
    </row>
    <row r="5" spans="1:11" ht="43.5" customHeight="1" x14ac:dyDescent="0.25">
      <c r="A5" s="6" t="s">
        <v>24</v>
      </c>
      <c r="B5" s="5">
        <v>3033</v>
      </c>
      <c r="C5" s="5">
        <f t="shared" si="0"/>
        <v>3351.4650000000001</v>
      </c>
      <c r="D5" s="5">
        <v>1.3</v>
      </c>
      <c r="E5" s="7">
        <f t="shared" si="1"/>
        <v>4356.9045000000006</v>
      </c>
      <c r="F5" s="5">
        <v>1.65</v>
      </c>
      <c r="G5" s="5">
        <v>1.8</v>
      </c>
      <c r="H5" s="8">
        <f t="shared" si="2"/>
        <v>9953.8510499999993</v>
      </c>
      <c r="I5" s="9">
        <f t="shared" si="3"/>
        <v>829.4875874999999</v>
      </c>
      <c r="J5" s="9">
        <f t="shared" ref="J5:J27" si="5">I5*$J$3</f>
        <v>705.06444937499987</v>
      </c>
      <c r="K5" s="10">
        <f t="shared" si="4"/>
        <v>5524.3873327500005</v>
      </c>
    </row>
    <row r="6" spans="1:11" ht="43.5" customHeight="1" x14ac:dyDescent="0.25">
      <c r="A6" s="6" t="s">
        <v>38</v>
      </c>
      <c r="B6" s="5">
        <v>3082</v>
      </c>
      <c r="C6" s="5">
        <f t="shared" si="0"/>
        <v>3405.61</v>
      </c>
      <c r="D6" s="5">
        <v>1.3</v>
      </c>
      <c r="E6" s="7">
        <f t="shared" si="1"/>
        <v>4427.2930000000006</v>
      </c>
      <c r="F6" s="5">
        <v>1.65</v>
      </c>
      <c r="G6" s="5">
        <v>1.8</v>
      </c>
      <c r="H6" s="8">
        <f t="shared" si="2"/>
        <v>10114.661699999999</v>
      </c>
      <c r="I6" s="9">
        <f t="shared" si="3"/>
        <v>842.88847499999986</v>
      </c>
      <c r="J6" s="9">
        <f>I6*$J$3</f>
        <v>716.4552037499999</v>
      </c>
      <c r="K6" s="10">
        <f t="shared" si="4"/>
        <v>5613.6372434999994</v>
      </c>
    </row>
    <row r="7" spans="1:11" ht="43.5" customHeight="1" x14ac:dyDescent="0.25">
      <c r="A7" s="6" t="s">
        <v>44</v>
      </c>
      <c r="B7" s="5">
        <v>5087</v>
      </c>
      <c r="C7" s="5">
        <f t="shared" si="0"/>
        <v>5621.1350000000002</v>
      </c>
      <c r="D7" s="5">
        <v>1.3</v>
      </c>
      <c r="E7" s="7">
        <f t="shared" si="1"/>
        <v>7307.4755000000005</v>
      </c>
      <c r="F7" s="5">
        <v>1.65</v>
      </c>
      <c r="G7" s="5">
        <v>1.8</v>
      </c>
      <c r="H7" s="8">
        <f t="shared" si="2"/>
        <v>16694.770950000002</v>
      </c>
      <c r="I7" s="9">
        <f t="shared" si="3"/>
        <v>1391.2309125000002</v>
      </c>
      <c r="J7" s="9">
        <f t="shared" ref="J7" si="6">I7*$J$3</f>
        <v>1182.5462756250001</v>
      </c>
      <c r="K7" s="10">
        <f t="shared" si="4"/>
        <v>9265.5978772500021</v>
      </c>
    </row>
    <row r="8" spans="1:11" ht="43.5" customHeight="1" x14ac:dyDescent="0.25">
      <c r="A8" s="6" t="s">
        <v>15</v>
      </c>
      <c r="B8" s="5">
        <v>5451</v>
      </c>
      <c r="C8" s="5">
        <f t="shared" si="0"/>
        <v>6023.3549999999996</v>
      </c>
      <c r="D8" s="5">
        <v>1.3</v>
      </c>
      <c r="E8" s="7">
        <f t="shared" si="1"/>
        <v>7830.3615</v>
      </c>
      <c r="F8" s="5">
        <v>1.6</v>
      </c>
      <c r="G8" s="5">
        <v>1.8</v>
      </c>
      <c r="H8" s="8">
        <f t="shared" si="2"/>
        <v>17347.2624</v>
      </c>
      <c r="I8" s="9">
        <f t="shared" si="3"/>
        <v>1445.6052</v>
      </c>
      <c r="J8" s="9">
        <f t="shared" si="5"/>
        <v>1228.76442</v>
      </c>
      <c r="K8" s="10">
        <f t="shared" si="4"/>
        <v>9627.7306320000007</v>
      </c>
    </row>
    <row r="9" spans="1:11" ht="43.5" customHeight="1" x14ac:dyDescent="0.25">
      <c r="A9" s="6" t="s">
        <v>34</v>
      </c>
      <c r="B9" s="5">
        <v>7566</v>
      </c>
      <c r="C9" s="5">
        <f t="shared" si="0"/>
        <v>8360.43</v>
      </c>
      <c r="D9" s="5">
        <v>1.3</v>
      </c>
      <c r="E9" s="7">
        <f t="shared" si="1"/>
        <v>10868.559000000001</v>
      </c>
      <c r="F9" s="5">
        <v>1.65</v>
      </c>
      <c r="G9" s="5">
        <v>1.8</v>
      </c>
      <c r="H9" s="8">
        <f t="shared" si="2"/>
        <v>24830.4771</v>
      </c>
      <c r="I9" s="9">
        <f t="shared" si="3"/>
        <v>2069.2064249999999</v>
      </c>
      <c r="J9" s="9">
        <f t="shared" si="5"/>
        <v>1758.8254612499998</v>
      </c>
      <c r="K9" s="10">
        <f t="shared" si="4"/>
        <v>13780.914790500001</v>
      </c>
    </row>
    <row r="10" spans="1:11" ht="43.5" customHeight="1" x14ac:dyDescent="0.25">
      <c r="A10" s="6" t="s">
        <v>26</v>
      </c>
      <c r="B10" s="5">
        <v>5567</v>
      </c>
      <c r="C10" s="5">
        <f t="shared" si="0"/>
        <v>6151.5349999999999</v>
      </c>
      <c r="D10" s="5">
        <v>1.3</v>
      </c>
      <c r="E10" s="7">
        <f t="shared" si="1"/>
        <v>7996.9955</v>
      </c>
      <c r="F10" s="5">
        <v>1.6</v>
      </c>
      <c r="G10" s="5">
        <v>1.8</v>
      </c>
      <c r="H10" s="8">
        <f t="shared" si="2"/>
        <v>17716.4208</v>
      </c>
      <c r="I10" s="9">
        <f t="shared" si="3"/>
        <v>1476.3684000000001</v>
      </c>
      <c r="J10" s="9">
        <f t="shared" si="5"/>
        <v>1254.9131400000001</v>
      </c>
      <c r="K10" s="10">
        <f t="shared" si="4"/>
        <v>9832.6135440000016</v>
      </c>
    </row>
    <row r="11" spans="1:11" ht="36" customHeight="1" x14ac:dyDescent="0.25">
      <c r="A11" s="6" t="s">
        <v>27</v>
      </c>
      <c r="B11" s="5">
        <v>9786</v>
      </c>
      <c r="C11" s="5">
        <f t="shared" si="0"/>
        <v>10813.53</v>
      </c>
      <c r="D11" s="5">
        <v>1.3</v>
      </c>
      <c r="E11" s="7">
        <f t="shared" si="1"/>
        <v>14057.589000000002</v>
      </c>
      <c r="F11" s="5">
        <v>1.55</v>
      </c>
      <c r="G11" s="5">
        <v>1.8</v>
      </c>
      <c r="H11" s="8">
        <f t="shared" si="2"/>
        <v>30169.748700000007</v>
      </c>
      <c r="I11" s="9">
        <f t="shared" si="3"/>
        <v>2514.1457250000008</v>
      </c>
      <c r="J11" s="9">
        <f t="shared" si="5"/>
        <v>2137.0238662500005</v>
      </c>
      <c r="K11" s="10">
        <f t="shared" si="4"/>
        <v>16744.210528500007</v>
      </c>
    </row>
    <row r="12" spans="1:11" ht="36" customHeight="1" x14ac:dyDescent="0.25">
      <c r="A12" s="6" t="s">
        <v>36</v>
      </c>
      <c r="B12" s="5">
        <v>8946</v>
      </c>
      <c r="C12" s="5">
        <f t="shared" si="0"/>
        <v>9885.33</v>
      </c>
      <c r="D12" s="5">
        <v>1.3</v>
      </c>
      <c r="E12" s="7">
        <f t="shared" si="1"/>
        <v>12850.929</v>
      </c>
      <c r="F12" s="5">
        <v>1.5</v>
      </c>
      <c r="G12" s="5">
        <v>1.8</v>
      </c>
      <c r="H12" s="8">
        <f t="shared" si="2"/>
        <v>26690.391</v>
      </c>
      <c r="I12" s="9">
        <f t="shared" si="3"/>
        <v>2224.1992500000001</v>
      </c>
      <c r="J12" s="9">
        <f t="shared" si="5"/>
        <v>1890.5693625000001</v>
      </c>
      <c r="K12" s="10">
        <f>H12*$K$3</f>
        <v>14813.167005000001</v>
      </c>
    </row>
    <row r="13" spans="1:11" ht="36" customHeight="1" x14ac:dyDescent="0.25">
      <c r="A13" s="6" t="s">
        <v>28</v>
      </c>
      <c r="B13" s="5">
        <v>8703</v>
      </c>
      <c r="C13" s="5">
        <f t="shared" si="0"/>
        <v>9616.8150000000005</v>
      </c>
      <c r="D13" s="5">
        <v>1.3</v>
      </c>
      <c r="E13" s="7">
        <f t="shared" si="1"/>
        <v>12501.8595</v>
      </c>
      <c r="F13" s="5">
        <v>1.55</v>
      </c>
      <c r="G13" s="5">
        <v>1.8</v>
      </c>
      <c r="H13" s="8">
        <f t="shared" si="2"/>
        <v>26830.913850000001</v>
      </c>
      <c r="I13" s="9">
        <f t="shared" si="3"/>
        <v>2235.9094875000001</v>
      </c>
      <c r="J13" s="9">
        <f t="shared" si="5"/>
        <v>1900.5230643750001</v>
      </c>
      <c r="K13" s="10">
        <f>H13*$K$3</f>
        <v>14891.157186750002</v>
      </c>
    </row>
    <row r="14" spans="1:11" ht="36" customHeight="1" x14ac:dyDescent="0.25">
      <c r="A14" s="6" t="s">
        <v>42</v>
      </c>
      <c r="B14" s="5">
        <v>7443</v>
      </c>
      <c r="C14" s="5">
        <f t="shared" si="0"/>
        <v>8224.5149999999994</v>
      </c>
      <c r="D14" s="5">
        <v>1.3</v>
      </c>
      <c r="E14" s="7">
        <f t="shared" si="1"/>
        <v>10691.869499999999</v>
      </c>
      <c r="F14" s="5">
        <v>1.55</v>
      </c>
      <c r="G14" s="5">
        <v>1.8</v>
      </c>
      <c r="H14" s="8">
        <f t="shared" si="2"/>
        <v>22946.396849999997</v>
      </c>
      <c r="I14" s="9">
        <f t="shared" si="3"/>
        <v>1912.1997374999999</v>
      </c>
      <c r="J14" s="9">
        <f t="shared" si="5"/>
        <v>1625.3697768749998</v>
      </c>
      <c r="K14" s="10">
        <f>H14*$K$3</f>
        <v>12735.25025175</v>
      </c>
    </row>
    <row r="15" spans="1:11" ht="36" customHeight="1" x14ac:dyDescent="0.25">
      <c r="A15" s="6" t="s">
        <v>35</v>
      </c>
      <c r="B15" s="5">
        <v>4096</v>
      </c>
      <c r="C15" s="5">
        <f t="shared" si="0"/>
        <v>4526.08</v>
      </c>
      <c r="D15" s="5">
        <v>1.3</v>
      </c>
      <c r="E15" s="7">
        <f t="shared" si="1"/>
        <v>5883.9040000000005</v>
      </c>
      <c r="F15" s="5">
        <v>1.55</v>
      </c>
      <c r="G15" s="5">
        <v>1.8</v>
      </c>
      <c r="H15" s="8">
        <f t="shared" si="2"/>
        <v>12627.763199999999</v>
      </c>
      <c r="I15" s="9">
        <f t="shared" si="3"/>
        <v>1052.3136</v>
      </c>
      <c r="J15" s="9">
        <f t="shared" si="5"/>
        <v>894.46655999999996</v>
      </c>
      <c r="K15" s="10">
        <f t="shared" ref="K15:K18" si="7">H15*$K$3</f>
        <v>7008.4085760000007</v>
      </c>
    </row>
    <row r="16" spans="1:11" ht="36" customHeight="1" x14ac:dyDescent="0.25">
      <c r="A16" s="6" t="s">
        <v>47</v>
      </c>
      <c r="B16" s="5">
        <v>8027</v>
      </c>
      <c r="C16" s="5">
        <f t="shared" si="0"/>
        <v>8869.8349999999991</v>
      </c>
      <c r="D16" s="5">
        <v>1.3</v>
      </c>
      <c r="E16" s="7">
        <f t="shared" ref="E16:E17" si="8">C16*D16</f>
        <v>11530.7855</v>
      </c>
      <c r="F16" s="5">
        <v>1.55</v>
      </c>
      <c r="G16" s="5">
        <v>1.8</v>
      </c>
      <c r="H16" s="8">
        <f t="shared" ref="H16:H17" si="9">C16*F16*G16</f>
        <v>24746.839650000002</v>
      </c>
      <c r="I16" s="9">
        <f t="shared" ref="I16:I17" si="10">H16/$I$3</f>
        <v>2062.2366375000001</v>
      </c>
      <c r="J16" s="9">
        <f t="shared" ref="J16:J17" si="11">I16*$J$3</f>
        <v>1752.9011418750001</v>
      </c>
      <c r="K16" s="10">
        <f>H16*$K$3</f>
        <v>13734.496005750003</v>
      </c>
    </row>
    <row r="17" spans="1:11" ht="36" customHeight="1" x14ac:dyDescent="0.25">
      <c r="A17" s="6" t="s">
        <v>48</v>
      </c>
      <c r="B17" s="5">
        <v>3858</v>
      </c>
      <c r="C17" s="5">
        <f t="shared" si="0"/>
        <v>4263.09</v>
      </c>
      <c r="D17" s="5">
        <v>1.3</v>
      </c>
      <c r="E17" s="7">
        <f t="shared" si="8"/>
        <v>5542.0170000000007</v>
      </c>
      <c r="F17" s="5">
        <v>1.55</v>
      </c>
      <c r="G17" s="5">
        <v>1.8</v>
      </c>
      <c r="H17" s="8">
        <f t="shared" si="9"/>
        <v>11894.021100000002</v>
      </c>
      <c r="I17" s="9">
        <f t="shared" si="10"/>
        <v>991.16842500000018</v>
      </c>
      <c r="J17" s="9">
        <f t="shared" si="11"/>
        <v>842.49316125000018</v>
      </c>
      <c r="K17" s="10">
        <f t="shared" ref="K17" si="12">H17*$K$3</f>
        <v>6601.1817105000018</v>
      </c>
    </row>
    <row r="18" spans="1:11" ht="36" customHeight="1" x14ac:dyDescent="0.25">
      <c r="A18" s="6" t="s">
        <v>32</v>
      </c>
      <c r="B18" s="5">
        <v>3636</v>
      </c>
      <c r="C18" s="5">
        <f t="shared" si="0"/>
        <v>4017.7799999999997</v>
      </c>
      <c r="D18" s="5">
        <v>1.3</v>
      </c>
      <c r="E18" s="7">
        <f t="shared" si="1"/>
        <v>5223.1139999999996</v>
      </c>
      <c r="F18" s="5">
        <v>1.62</v>
      </c>
      <c r="G18" s="5">
        <v>1.8</v>
      </c>
      <c r="H18" s="8">
        <f t="shared" si="2"/>
        <v>11715.84648</v>
      </c>
      <c r="I18" s="9">
        <f t="shared" si="3"/>
        <v>976.32054000000005</v>
      </c>
      <c r="J18" s="9">
        <f t="shared" si="5"/>
        <v>829.87245900000005</v>
      </c>
      <c r="K18" s="10">
        <f t="shared" si="7"/>
        <v>6502.2947964000005</v>
      </c>
    </row>
    <row r="19" spans="1:11" ht="30" customHeight="1" x14ac:dyDescent="0.25">
      <c r="A19" s="6" t="s">
        <v>18</v>
      </c>
      <c r="B19" s="5">
        <v>6768</v>
      </c>
      <c r="C19" s="5">
        <f t="shared" si="0"/>
        <v>7478.64</v>
      </c>
      <c r="D19" s="5">
        <v>1.3</v>
      </c>
      <c r="E19" s="7">
        <f t="shared" si="1"/>
        <v>9722.232</v>
      </c>
      <c r="F19" s="5">
        <v>1.65</v>
      </c>
      <c r="G19" s="5">
        <v>1.8</v>
      </c>
      <c r="H19" s="8">
        <f t="shared" si="2"/>
        <v>22211.560799999999</v>
      </c>
      <c r="I19" s="9">
        <f t="shared" si="3"/>
        <v>1850.9633999999999</v>
      </c>
      <c r="J19" s="9">
        <f t="shared" si="5"/>
        <v>1573.3188899999998</v>
      </c>
      <c r="K19" s="10">
        <f>H19*$K$3</f>
        <v>12327.416244</v>
      </c>
    </row>
    <row r="20" spans="1:11" ht="30" customHeight="1" x14ac:dyDescent="0.25">
      <c r="A20" s="6" t="s">
        <v>29</v>
      </c>
      <c r="B20" s="5">
        <v>5934</v>
      </c>
      <c r="C20" s="5">
        <f t="shared" si="0"/>
        <v>6557.07</v>
      </c>
      <c r="D20" s="5">
        <v>1.3</v>
      </c>
      <c r="E20" s="7">
        <f t="shared" si="1"/>
        <v>8524.1910000000007</v>
      </c>
      <c r="F20" s="5">
        <v>1.65</v>
      </c>
      <c r="G20" s="5">
        <v>1.8</v>
      </c>
      <c r="H20" s="8">
        <f t="shared" si="2"/>
        <v>19474.497899999998</v>
      </c>
      <c r="I20" s="9">
        <f t="shared" si="3"/>
        <v>1622.8748249999999</v>
      </c>
      <c r="J20" s="9">
        <f t="shared" si="5"/>
        <v>1379.4436012499998</v>
      </c>
      <c r="K20" s="10">
        <f>H20*$K$3</f>
        <v>10808.3463345</v>
      </c>
    </row>
    <row r="21" spans="1:11" ht="30" customHeight="1" x14ac:dyDescent="0.25">
      <c r="A21" s="6" t="s">
        <v>31</v>
      </c>
      <c r="B21" s="5">
        <v>3959</v>
      </c>
      <c r="C21" s="5">
        <f t="shared" si="0"/>
        <v>4374.6949999999997</v>
      </c>
      <c r="D21" s="5">
        <v>1.3</v>
      </c>
      <c r="E21" s="7">
        <f t="shared" si="1"/>
        <v>5687.1035000000002</v>
      </c>
      <c r="F21" s="5">
        <v>1.65</v>
      </c>
      <c r="G21" s="5">
        <v>1.8</v>
      </c>
      <c r="H21" s="8">
        <f t="shared" si="2"/>
        <v>12992.844149999999</v>
      </c>
      <c r="I21" s="9">
        <f t="shared" si="3"/>
        <v>1082.7370125</v>
      </c>
      <c r="J21" s="9">
        <f t="shared" si="5"/>
        <v>920.32646062499998</v>
      </c>
      <c r="K21" s="10">
        <f>H21*$K$3</f>
        <v>7211.0285032499996</v>
      </c>
    </row>
    <row r="22" spans="1:11" ht="33.75" customHeight="1" x14ac:dyDescent="0.25">
      <c r="A22" s="14" t="s">
        <v>20</v>
      </c>
      <c r="B22" s="15">
        <v>2400</v>
      </c>
      <c r="C22" s="15">
        <f t="shared" si="0"/>
        <v>2652</v>
      </c>
      <c r="D22" s="15">
        <v>1.3</v>
      </c>
      <c r="E22" s="16">
        <f t="shared" si="1"/>
        <v>3447.6</v>
      </c>
      <c r="F22" s="15">
        <v>1.4</v>
      </c>
      <c r="G22" s="15">
        <v>1.8</v>
      </c>
      <c r="H22" s="17">
        <f t="shared" si="2"/>
        <v>6683.04</v>
      </c>
      <c r="I22" s="18">
        <f t="shared" si="3"/>
        <v>556.91999999999996</v>
      </c>
      <c r="J22" s="18">
        <f t="shared" si="5"/>
        <v>473.38199999999995</v>
      </c>
      <c r="K22" s="19">
        <f t="shared" ref="K22:K27" si="13">H22*$K$3</f>
        <v>3709.0872000000004</v>
      </c>
    </row>
    <row r="23" spans="1:11" ht="22.5" customHeight="1" x14ac:dyDescent="0.25">
      <c r="A23" s="14" t="s">
        <v>21</v>
      </c>
      <c r="B23" s="15">
        <v>2200</v>
      </c>
      <c r="C23" s="15">
        <f t="shared" si="0"/>
        <v>2431</v>
      </c>
      <c r="D23" s="15">
        <v>1.3</v>
      </c>
      <c r="E23" s="16">
        <f t="shared" si="1"/>
        <v>3160.3</v>
      </c>
      <c r="F23" s="15">
        <v>1.38</v>
      </c>
      <c r="G23" s="15">
        <v>1.8</v>
      </c>
      <c r="H23" s="17">
        <f t="shared" si="2"/>
        <v>6038.6039999999994</v>
      </c>
      <c r="I23" s="18">
        <f t="shared" si="3"/>
        <v>503.21699999999993</v>
      </c>
      <c r="J23" s="18">
        <f t="shared" si="5"/>
        <v>427.73444999999992</v>
      </c>
      <c r="K23" s="19">
        <f t="shared" si="13"/>
        <v>3351.4252200000001</v>
      </c>
    </row>
    <row r="24" spans="1:11" ht="24" customHeight="1" x14ac:dyDescent="0.25">
      <c r="A24" s="14" t="s">
        <v>39</v>
      </c>
      <c r="B24" s="15">
        <v>1900</v>
      </c>
      <c r="C24" s="15">
        <f t="shared" si="0"/>
        <v>2099.5</v>
      </c>
      <c r="D24" s="15">
        <v>1.3</v>
      </c>
      <c r="E24" s="16">
        <f t="shared" si="1"/>
        <v>2729.35</v>
      </c>
      <c r="F24" s="15">
        <v>1.38</v>
      </c>
      <c r="G24" s="15">
        <v>1.8</v>
      </c>
      <c r="H24" s="17">
        <f t="shared" si="2"/>
        <v>5215.1580000000004</v>
      </c>
      <c r="I24" s="18">
        <f t="shared" si="3"/>
        <v>434.59650000000005</v>
      </c>
      <c r="J24" s="18">
        <f t="shared" si="5"/>
        <v>369.40702500000003</v>
      </c>
      <c r="K24" s="19">
        <f t="shared" si="13"/>
        <v>2894.4126900000006</v>
      </c>
    </row>
    <row r="25" spans="1:11" ht="21" customHeight="1" x14ac:dyDescent="0.25">
      <c r="A25" s="11" t="s">
        <v>40</v>
      </c>
      <c r="B25" s="2">
        <v>1300</v>
      </c>
      <c r="C25" s="2">
        <f t="shared" si="0"/>
        <v>1436.5</v>
      </c>
      <c r="D25" s="5">
        <v>1.3</v>
      </c>
      <c r="E25" s="7">
        <f t="shared" si="1"/>
        <v>1867.45</v>
      </c>
      <c r="F25" s="5">
        <v>1.65</v>
      </c>
      <c r="G25" s="5">
        <v>1.8</v>
      </c>
      <c r="H25" s="8">
        <f t="shared" si="2"/>
        <v>4266.4049999999997</v>
      </c>
      <c r="I25" s="9">
        <f t="shared" si="3"/>
        <v>355.53375</v>
      </c>
      <c r="J25" s="9">
        <f t="shared" si="5"/>
        <v>302.2036875</v>
      </c>
      <c r="K25" s="10">
        <f t="shared" si="13"/>
        <v>2367.8547750000002</v>
      </c>
    </row>
    <row r="26" spans="1:11" x14ac:dyDescent="0.25">
      <c r="A26" s="11" t="s">
        <v>23</v>
      </c>
      <c r="B26" s="2">
        <v>3500</v>
      </c>
      <c r="C26" s="2">
        <f t="shared" si="0"/>
        <v>3867.5</v>
      </c>
      <c r="D26" s="5">
        <v>1.3</v>
      </c>
      <c r="E26" s="7">
        <f t="shared" si="1"/>
        <v>5027.75</v>
      </c>
      <c r="F26" s="5">
        <v>1.6</v>
      </c>
      <c r="G26" s="5">
        <v>1.8</v>
      </c>
      <c r="H26" s="8">
        <f t="shared" si="2"/>
        <v>11138.4</v>
      </c>
      <c r="I26" s="9">
        <f t="shared" si="3"/>
        <v>928.19999999999993</v>
      </c>
      <c r="J26" s="9">
        <f t="shared" si="5"/>
        <v>788.96999999999991</v>
      </c>
      <c r="K26" s="10">
        <f t="shared" si="13"/>
        <v>6181.8119999999999</v>
      </c>
    </row>
    <row r="27" spans="1:11" x14ac:dyDescent="0.25">
      <c r="A27" s="11" t="s">
        <v>33</v>
      </c>
      <c r="B27" s="2">
        <v>649</v>
      </c>
      <c r="C27" s="2">
        <f t="shared" si="0"/>
        <v>717.14499999999998</v>
      </c>
      <c r="D27" s="5">
        <v>1.3</v>
      </c>
      <c r="E27" s="7">
        <f t="shared" si="1"/>
        <v>932.2885</v>
      </c>
      <c r="F27" s="5">
        <v>1.65</v>
      </c>
      <c r="G27" s="5">
        <v>1.8</v>
      </c>
      <c r="H27" s="8">
        <f t="shared" si="2"/>
        <v>2129.9206499999996</v>
      </c>
      <c r="I27" s="9">
        <f t="shared" si="3"/>
        <v>177.49338749999995</v>
      </c>
      <c r="J27" s="9">
        <f t="shared" si="5"/>
        <v>150.86937937499997</v>
      </c>
      <c r="K27" s="10">
        <f t="shared" si="13"/>
        <v>1182.1059607499999</v>
      </c>
    </row>
    <row r="28" spans="1:11" x14ac:dyDescent="0.25">
      <c r="A28" s="5"/>
      <c r="B28" s="2"/>
      <c r="C28" s="2"/>
      <c r="D28" s="5"/>
      <c r="E28" s="7"/>
      <c r="F28" s="2"/>
      <c r="G28" s="5"/>
      <c r="H28" s="8"/>
      <c r="I28" s="9"/>
      <c r="J28" s="9"/>
      <c r="K28" s="10"/>
    </row>
    <row r="29" spans="1:11" x14ac:dyDescent="0.25">
      <c r="A29" s="2"/>
      <c r="B29" s="2"/>
      <c r="C29" s="2"/>
      <c r="D29" s="2"/>
      <c r="E29" s="2"/>
      <c r="F29" s="2"/>
      <c r="G29" s="2"/>
      <c r="H29" s="8"/>
      <c r="I29" s="9"/>
      <c r="J29" s="9"/>
      <c r="K29" s="10"/>
    </row>
    <row r="30" spans="1:11" x14ac:dyDescent="0.25">
      <c r="A30" s="2"/>
      <c r="B30" s="2"/>
      <c r="C30" s="2"/>
      <c r="D30" s="5"/>
      <c r="E30" s="7"/>
      <c r="F30" s="2"/>
      <c r="G30" s="5"/>
      <c r="H30" s="8"/>
      <c r="I30" s="9"/>
      <c r="J30" s="9"/>
      <c r="K30" s="10"/>
    </row>
    <row r="31" spans="1:11" x14ac:dyDescent="0.25">
      <c r="A31" s="2"/>
      <c r="B31" s="2"/>
      <c r="C31" s="2"/>
      <c r="D31" s="2"/>
      <c r="E31" s="2"/>
      <c r="F31" s="2"/>
      <c r="G31" s="2"/>
      <c r="H31" s="8"/>
      <c r="I31" s="9"/>
      <c r="J31" s="9"/>
      <c r="K31" s="10"/>
    </row>
    <row r="32" spans="1:11" x14ac:dyDescent="0.25">
      <c r="A32" s="2"/>
      <c r="B32" s="2"/>
      <c r="C32" s="2"/>
      <c r="D32" s="5"/>
      <c r="E32" s="7"/>
      <c r="F32" s="2"/>
      <c r="G32" s="5"/>
      <c r="H32" s="8"/>
      <c r="I32" s="9"/>
      <c r="J32" s="9"/>
      <c r="K32" s="10"/>
    </row>
    <row r="33" spans="1:11" ht="18.75" customHeight="1" x14ac:dyDescent="0.25">
      <c r="A33" s="2"/>
      <c r="B33" s="2"/>
      <c r="C33" s="2"/>
      <c r="D33" s="2"/>
      <c r="E33" s="7"/>
      <c r="F33" s="2"/>
      <c r="G33" s="5"/>
      <c r="H33" s="8"/>
      <c r="I33" s="9"/>
      <c r="J33" s="9"/>
      <c r="K3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34"/>
  <sheetViews>
    <sheetView zoomScale="73" zoomScaleNormal="73" workbookViewId="0">
      <selection activeCell="S7" sqref="S7"/>
    </sheetView>
  </sheetViews>
  <sheetFormatPr baseColWidth="10" defaultColWidth="11.42578125" defaultRowHeight="15" x14ac:dyDescent="0.25"/>
  <cols>
    <col min="1" max="1" width="74.28515625" style="3" customWidth="1"/>
    <col min="2" max="2" width="12.85546875" style="3" hidden="1" customWidth="1"/>
    <col min="3" max="3" width="14.28515625" style="3" hidden="1" customWidth="1"/>
    <col min="4" max="4" width="17" style="3" hidden="1" customWidth="1"/>
    <col min="5" max="5" width="23.42578125" style="3" hidden="1" customWidth="1"/>
    <col min="6" max="6" width="12.42578125" style="3" hidden="1" customWidth="1"/>
    <col min="7" max="7" width="14" style="3" hidden="1" customWidth="1"/>
    <col min="8" max="8" width="20.28515625" style="3" hidden="1" customWidth="1"/>
    <col min="9" max="9" width="14.5703125" style="3" hidden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20" t="s">
        <v>46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43.5" customHeight="1" x14ac:dyDescent="0.25">
      <c r="A4" s="6" t="s">
        <v>41</v>
      </c>
      <c r="B4" s="21">
        <v>5276</v>
      </c>
      <c r="C4" s="5">
        <f t="shared" ref="C4:C28" si="0">B4*$C$3</f>
        <v>5829.98</v>
      </c>
      <c r="D4" s="5">
        <v>1.3</v>
      </c>
      <c r="E4" s="7">
        <f t="shared" ref="E4:E28" si="1">C4*D4</f>
        <v>7578.9739999999993</v>
      </c>
      <c r="F4" s="5">
        <v>1.65</v>
      </c>
      <c r="G4" s="5">
        <v>1.8</v>
      </c>
      <c r="H4" s="8">
        <f t="shared" ref="H4:H28" si="2">C4*F4*G4</f>
        <v>17315.040599999997</v>
      </c>
      <c r="I4" s="9">
        <f t="shared" ref="I4:I28" si="3">H4/$I$3</f>
        <v>1442.9200499999997</v>
      </c>
      <c r="J4" s="9">
        <f>I4*$J$3</f>
        <v>1226.4820424999998</v>
      </c>
      <c r="K4" s="10">
        <f t="shared" ref="K4:K11" si="4">H4*$K$3</f>
        <v>9609.8475329999983</v>
      </c>
    </row>
    <row r="5" spans="1:11" ht="43.5" customHeight="1" x14ac:dyDescent="0.25">
      <c r="A5" s="6" t="s">
        <v>24</v>
      </c>
      <c r="B5" s="21">
        <v>3711</v>
      </c>
      <c r="C5" s="5">
        <f t="shared" si="0"/>
        <v>4100.6549999999997</v>
      </c>
      <c r="D5" s="5">
        <v>1.3</v>
      </c>
      <c r="E5" s="7">
        <f t="shared" si="1"/>
        <v>5330.8514999999998</v>
      </c>
      <c r="F5" s="5">
        <v>1.65</v>
      </c>
      <c r="G5" s="5">
        <v>1.8</v>
      </c>
      <c r="H5" s="8">
        <f t="shared" si="2"/>
        <v>12178.945349999998</v>
      </c>
      <c r="I5" s="9">
        <f t="shared" si="3"/>
        <v>1014.9121124999998</v>
      </c>
      <c r="J5" s="9">
        <f t="shared" ref="J5:J28" si="5">I5*$J$3</f>
        <v>862.67529562499976</v>
      </c>
      <c r="K5" s="10">
        <f t="shared" si="4"/>
        <v>6759.3146692499995</v>
      </c>
    </row>
    <row r="6" spans="1:11" ht="43.5" customHeight="1" x14ac:dyDescent="0.25">
      <c r="A6" s="6" t="s">
        <v>38</v>
      </c>
      <c r="B6" s="21">
        <v>3711</v>
      </c>
      <c r="C6" s="5">
        <f t="shared" si="0"/>
        <v>4100.6549999999997</v>
      </c>
      <c r="D6" s="5">
        <v>1.3</v>
      </c>
      <c r="E6" s="7">
        <f t="shared" si="1"/>
        <v>5330.8514999999998</v>
      </c>
      <c r="F6" s="5">
        <v>1.65</v>
      </c>
      <c r="G6" s="5">
        <v>1.8</v>
      </c>
      <c r="H6" s="8">
        <f t="shared" si="2"/>
        <v>12178.945349999998</v>
      </c>
      <c r="I6" s="9">
        <f t="shared" si="3"/>
        <v>1014.9121124999998</v>
      </c>
      <c r="J6" s="9">
        <f>I6*$J$3</f>
        <v>862.67529562499976</v>
      </c>
      <c r="K6" s="10">
        <f t="shared" si="4"/>
        <v>6759.3146692499995</v>
      </c>
    </row>
    <row r="7" spans="1:11" ht="43.5" customHeight="1" x14ac:dyDescent="0.25">
      <c r="A7" s="6" t="s">
        <v>44</v>
      </c>
      <c r="B7" s="21">
        <v>6226</v>
      </c>
      <c r="C7" s="5">
        <f t="shared" si="0"/>
        <v>6879.73</v>
      </c>
      <c r="D7" s="5">
        <v>1.3</v>
      </c>
      <c r="E7" s="7">
        <f t="shared" si="1"/>
        <v>8943.6489999999994</v>
      </c>
      <c r="F7" s="5">
        <v>1.65</v>
      </c>
      <c r="G7" s="5">
        <v>1.8</v>
      </c>
      <c r="H7" s="8">
        <f t="shared" si="2"/>
        <v>20432.798099999996</v>
      </c>
      <c r="I7" s="9">
        <f t="shared" si="3"/>
        <v>1702.7331749999996</v>
      </c>
      <c r="J7" s="9">
        <f t="shared" ref="J7" si="6">I7*$J$3</f>
        <v>1447.3231987499996</v>
      </c>
      <c r="K7" s="10">
        <f t="shared" si="4"/>
        <v>11340.202945499999</v>
      </c>
    </row>
    <row r="8" spans="1:11" ht="43.5" customHeight="1" x14ac:dyDescent="0.25">
      <c r="A8" s="6" t="s">
        <v>15</v>
      </c>
      <c r="B8" s="21">
        <v>5832.5700000000006</v>
      </c>
      <c r="C8" s="5">
        <f t="shared" si="0"/>
        <v>6444.9898500000008</v>
      </c>
      <c r="D8" s="5">
        <v>1.3</v>
      </c>
      <c r="E8" s="7">
        <f t="shared" si="1"/>
        <v>8378.4868050000023</v>
      </c>
      <c r="F8" s="5">
        <v>1.6</v>
      </c>
      <c r="G8" s="5">
        <v>1.8</v>
      </c>
      <c r="H8" s="8">
        <f t="shared" si="2"/>
        <v>18561.570768000005</v>
      </c>
      <c r="I8" s="9">
        <f t="shared" si="3"/>
        <v>1546.7975640000004</v>
      </c>
      <c r="J8" s="9">
        <f t="shared" si="5"/>
        <v>1314.7779294000004</v>
      </c>
      <c r="K8" s="10">
        <f t="shared" si="4"/>
        <v>10301.671776240004</v>
      </c>
    </row>
    <row r="9" spans="1:11" ht="43.5" customHeight="1" x14ac:dyDescent="0.25">
      <c r="A9" s="6" t="s">
        <v>34</v>
      </c>
      <c r="B9" s="21">
        <v>8095.6200000000008</v>
      </c>
      <c r="C9" s="5">
        <f t="shared" si="0"/>
        <v>8945.660100000001</v>
      </c>
      <c r="D9" s="5">
        <v>1.3</v>
      </c>
      <c r="E9" s="7">
        <f t="shared" si="1"/>
        <v>11629.358130000002</v>
      </c>
      <c r="F9" s="5">
        <v>1.65</v>
      </c>
      <c r="G9" s="5">
        <v>1.8</v>
      </c>
      <c r="H9" s="8">
        <f t="shared" si="2"/>
        <v>26568.610497000001</v>
      </c>
      <c r="I9" s="9">
        <f t="shared" si="3"/>
        <v>2214.0508747500003</v>
      </c>
      <c r="J9" s="9">
        <f t="shared" si="5"/>
        <v>1881.9432435375002</v>
      </c>
      <c r="K9" s="10">
        <f t="shared" si="4"/>
        <v>14745.578825835002</v>
      </c>
    </row>
    <row r="10" spans="1:11" ht="43.5" customHeight="1" x14ac:dyDescent="0.25">
      <c r="A10" s="6" t="s">
        <v>26</v>
      </c>
      <c r="B10" s="21">
        <v>5956.6900000000005</v>
      </c>
      <c r="C10" s="5">
        <f t="shared" si="0"/>
        <v>6582.1424500000003</v>
      </c>
      <c r="D10" s="5">
        <v>1.3</v>
      </c>
      <c r="E10" s="7">
        <f t="shared" si="1"/>
        <v>8556.7851850000006</v>
      </c>
      <c r="F10" s="5">
        <v>1.6</v>
      </c>
      <c r="G10" s="5">
        <v>1.8</v>
      </c>
      <c r="H10" s="8">
        <f t="shared" si="2"/>
        <v>18956.570256000003</v>
      </c>
      <c r="I10" s="9">
        <f t="shared" si="3"/>
        <v>1579.7141880000001</v>
      </c>
      <c r="J10" s="9">
        <f t="shared" si="5"/>
        <v>1342.7570598</v>
      </c>
      <c r="K10" s="10">
        <f t="shared" si="4"/>
        <v>10520.896492080003</v>
      </c>
    </row>
    <row r="11" spans="1:11" ht="36" customHeight="1" x14ac:dyDescent="0.25">
      <c r="A11" s="6" t="s">
        <v>27</v>
      </c>
      <c r="B11" s="21">
        <v>10500</v>
      </c>
      <c r="C11" s="5">
        <f t="shared" si="0"/>
        <v>11602.5</v>
      </c>
      <c r="D11" s="5">
        <v>1.3</v>
      </c>
      <c r="E11" s="7">
        <f t="shared" si="1"/>
        <v>15083.25</v>
      </c>
      <c r="F11" s="5">
        <v>1.55</v>
      </c>
      <c r="G11" s="5">
        <v>1.8</v>
      </c>
      <c r="H11" s="8">
        <f t="shared" si="2"/>
        <v>32370.975000000002</v>
      </c>
      <c r="I11" s="9">
        <f t="shared" si="3"/>
        <v>2697.5812500000002</v>
      </c>
      <c r="J11" s="9">
        <f t="shared" si="5"/>
        <v>2292.9440625000002</v>
      </c>
      <c r="K11" s="10">
        <f t="shared" si="4"/>
        <v>17965.891125000002</v>
      </c>
    </row>
    <row r="12" spans="1:11" ht="36" customHeight="1" x14ac:dyDescent="0.25">
      <c r="A12" s="6" t="s">
        <v>36</v>
      </c>
      <c r="B12" s="21">
        <v>9000</v>
      </c>
      <c r="C12" s="5">
        <f t="shared" si="0"/>
        <v>9945</v>
      </c>
      <c r="D12" s="5">
        <v>1.3</v>
      </c>
      <c r="E12" s="7">
        <f t="shared" si="1"/>
        <v>12928.5</v>
      </c>
      <c r="F12" s="5">
        <v>1.5</v>
      </c>
      <c r="G12" s="5">
        <v>1.8</v>
      </c>
      <c r="H12" s="8">
        <f t="shared" si="2"/>
        <v>26851.5</v>
      </c>
      <c r="I12" s="9">
        <f t="shared" si="3"/>
        <v>2237.625</v>
      </c>
      <c r="J12" s="9">
        <f t="shared" si="5"/>
        <v>1901.98125</v>
      </c>
      <c r="K12" s="10">
        <f>H12*$K$3</f>
        <v>14902.5825</v>
      </c>
    </row>
    <row r="13" spans="1:11" ht="36" customHeight="1" x14ac:dyDescent="0.25">
      <c r="A13" s="6" t="s">
        <v>28</v>
      </c>
      <c r="B13" s="21">
        <v>9000</v>
      </c>
      <c r="C13" s="5">
        <f t="shared" si="0"/>
        <v>9945</v>
      </c>
      <c r="D13" s="5">
        <v>1.3</v>
      </c>
      <c r="E13" s="7">
        <f t="shared" si="1"/>
        <v>12928.5</v>
      </c>
      <c r="F13" s="5">
        <v>1.55</v>
      </c>
      <c r="G13" s="5">
        <v>1.8</v>
      </c>
      <c r="H13" s="8">
        <f t="shared" si="2"/>
        <v>27746.55</v>
      </c>
      <c r="I13" s="9">
        <f t="shared" si="3"/>
        <v>2312.2125000000001</v>
      </c>
      <c r="J13" s="9">
        <f t="shared" si="5"/>
        <v>1965.380625</v>
      </c>
      <c r="K13" s="10">
        <f>H13*$K$3</f>
        <v>15399.33525</v>
      </c>
    </row>
    <row r="14" spans="1:11" ht="36" customHeight="1" x14ac:dyDescent="0.25">
      <c r="A14" s="6" t="s">
        <v>42</v>
      </c>
      <c r="B14" s="21">
        <v>9000</v>
      </c>
      <c r="C14" s="5">
        <f t="shared" si="0"/>
        <v>9945</v>
      </c>
      <c r="D14" s="5">
        <v>1.3</v>
      </c>
      <c r="E14" s="7">
        <f t="shared" si="1"/>
        <v>12928.5</v>
      </c>
      <c r="F14" s="5">
        <v>1.55</v>
      </c>
      <c r="G14" s="5">
        <v>1.8</v>
      </c>
      <c r="H14" s="8">
        <f t="shared" si="2"/>
        <v>27746.55</v>
      </c>
      <c r="I14" s="9">
        <f t="shared" si="3"/>
        <v>2312.2125000000001</v>
      </c>
      <c r="J14" s="9">
        <f t="shared" si="5"/>
        <v>1965.380625</v>
      </c>
      <c r="K14" s="10">
        <f>H14*$K$3</f>
        <v>15399.33525</v>
      </c>
    </row>
    <row r="15" spans="1:11" ht="36" customHeight="1" x14ac:dyDescent="0.25">
      <c r="A15" s="6" t="s">
        <v>35</v>
      </c>
      <c r="B15" s="21">
        <v>4382.72</v>
      </c>
      <c r="C15" s="5">
        <f t="shared" si="0"/>
        <v>4842.9056</v>
      </c>
      <c r="D15" s="5">
        <v>1.3</v>
      </c>
      <c r="E15" s="7">
        <f t="shared" si="1"/>
        <v>6295.7772800000002</v>
      </c>
      <c r="F15" s="5">
        <v>1.55</v>
      </c>
      <c r="G15" s="5">
        <v>1.8</v>
      </c>
      <c r="H15" s="8">
        <f t="shared" si="2"/>
        <v>13511.706624000002</v>
      </c>
      <c r="I15" s="9">
        <f t="shared" si="3"/>
        <v>1125.9755520000001</v>
      </c>
      <c r="J15" s="9">
        <f t="shared" si="5"/>
        <v>957.07921920000001</v>
      </c>
      <c r="K15" s="10">
        <f t="shared" ref="K15:K20" si="7">H15*$K$3</f>
        <v>7498.9971763200019</v>
      </c>
    </row>
    <row r="16" spans="1:11" ht="36" customHeight="1" x14ac:dyDescent="0.25">
      <c r="A16" s="6" t="s">
        <v>49</v>
      </c>
      <c r="B16" s="21">
        <v>6700</v>
      </c>
      <c r="C16" s="5">
        <f t="shared" si="0"/>
        <v>7403.5</v>
      </c>
      <c r="D16" s="5">
        <v>1.3</v>
      </c>
      <c r="E16" s="7">
        <f t="shared" ref="E16" si="8">C16*D16</f>
        <v>9624.5500000000011</v>
      </c>
      <c r="F16" s="5">
        <v>1.55</v>
      </c>
      <c r="G16" s="5">
        <v>1.8</v>
      </c>
      <c r="H16" s="8">
        <f t="shared" ref="H16" si="9">C16*F16*G16</f>
        <v>20655.765000000003</v>
      </c>
      <c r="I16" s="9">
        <f t="shared" ref="I16" si="10">H16/$I$3</f>
        <v>1721.3137500000003</v>
      </c>
      <c r="J16" s="9">
        <f t="shared" ref="J16" si="11">I16*$J$3</f>
        <v>1463.1166875000001</v>
      </c>
      <c r="K16" s="10">
        <f>H16*$K$3</f>
        <v>11463.949575000002</v>
      </c>
    </row>
    <row r="17" spans="1:11" ht="36" customHeight="1" x14ac:dyDescent="0.25">
      <c r="A17" s="6" t="s">
        <v>47</v>
      </c>
      <c r="B17" s="21">
        <v>8588.8900000000012</v>
      </c>
      <c r="C17" s="5">
        <f t="shared" si="0"/>
        <v>9490.7234500000013</v>
      </c>
      <c r="D17" s="5">
        <v>1.3</v>
      </c>
      <c r="E17" s="7">
        <f t="shared" si="1"/>
        <v>12337.940485000003</v>
      </c>
      <c r="F17" s="5">
        <v>1.55</v>
      </c>
      <c r="G17" s="5">
        <v>1.8</v>
      </c>
      <c r="H17" s="8">
        <f t="shared" si="2"/>
        <v>26479.118425500004</v>
      </c>
      <c r="I17" s="9">
        <f t="shared" si="3"/>
        <v>2206.5932021250005</v>
      </c>
      <c r="J17" s="9">
        <f t="shared" si="5"/>
        <v>1875.6042218062503</v>
      </c>
      <c r="K17" s="10">
        <f>H17*$K$3</f>
        <v>14695.910726152504</v>
      </c>
    </row>
    <row r="18" spans="1:11" ht="36" customHeight="1" x14ac:dyDescent="0.25">
      <c r="A18" s="6" t="s">
        <v>48</v>
      </c>
      <c r="B18" s="21">
        <v>4721</v>
      </c>
      <c r="C18" s="5">
        <f t="shared" si="0"/>
        <v>5216.7049999999999</v>
      </c>
      <c r="D18" s="5">
        <v>1.3</v>
      </c>
      <c r="E18" s="7">
        <f t="shared" si="1"/>
        <v>6781.7165000000005</v>
      </c>
      <c r="F18" s="5">
        <v>1.55</v>
      </c>
      <c r="G18" s="5">
        <v>1.8</v>
      </c>
      <c r="H18" s="8">
        <f t="shared" si="2"/>
        <v>14554.606949999999</v>
      </c>
      <c r="I18" s="9">
        <f t="shared" si="3"/>
        <v>1212.8839125</v>
      </c>
      <c r="J18" s="9">
        <f t="shared" si="5"/>
        <v>1030.951325625</v>
      </c>
      <c r="K18" s="10">
        <f t="shared" ref="K18" si="12">H18*$K$3</f>
        <v>8077.8068572500006</v>
      </c>
    </row>
    <row r="19" spans="1:11" ht="36" customHeight="1" x14ac:dyDescent="0.25">
      <c r="A19" s="6" t="s">
        <v>50</v>
      </c>
      <c r="B19" s="21">
        <v>5057</v>
      </c>
      <c r="C19" s="5">
        <f t="shared" si="0"/>
        <v>5587.9849999999997</v>
      </c>
      <c r="D19" s="5">
        <v>1.3</v>
      </c>
      <c r="E19" s="7">
        <f t="shared" ref="E19" si="13">C19*D19</f>
        <v>7264.3805000000002</v>
      </c>
      <c r="F19" s="5">
        <v>1.55</v>
      </c>
      <c r="G19" s="5">
        <v>1.8</v>
      </c>
      <c r="H19" s="8">
        <f t="shared" ref="H19" si="14">C19*F19*G19</f>
        <v>15590.478149999999</v>
      </c>
      <c r="I19" s="9">
        <f t="shared" ref="I19" si="15">H19/$I$3</f>
        <v>1299.2065124999999</v>
      </c>
      <c r="J19" s="9">
        <f t="shared" ref="J19" si="16">I19*$J$3</f>
        <v>1104.3255356249999</v>
      </c>
      <c r="K19" s="10">
        <f>H19*$K$3</f>
        <v>8652.715373250001</v>
      </c>
    </row>
    <row r="20" spans="1:11" ht="36" customHeight="1" x14ac:dyDescent="0.25">
      <c r="A20" s="6" t="s">
        <v>32</v>
      </c>
      <c r="B20" s="21">
        <v>3890.5200000000004</v>
      </c>
      <c r="C20" s="5">
        <f t="shared" si="0"/>
        <v>4299.0246000000006</v>
      </c>
      <c r="D20" s="5">
        <v>1.3</v>
      </c>
      <c r="E20" s="7">
        <f t="shared" si="1"/>
        <v>5588.7319800000014</v>
      </c>
      <c r="F20" s="5">
        <v>1.62</v>
      </c>
      <c r="G20" s="5">
        <v>1.8</v>
      </c>
      <c r="H20" s="8">
        <f t="shared" si="2"/>
        <v>12535.955733600003</v>
      </c>
      <c r="I20" s="9">
        <f t="shared" si="3"/>
        <v>1044.6629778000004</v>
      </c>
      <c r="J20" s="9">
        <f t="shared" si="5"/>
        <v>887.96353113000032</v>
      </c>
      <c r="K20" s="10">
        <f t="shared" si="7"/>
        <v>6957.4554321480027</v>
      </c>
    </row>
    <row r="21" spans="1:11" ht="30" customHeight="1" x14ac:dyDescent="0.25">
      <c r="A21" s="6" t="s">
        <v>18</v>
      </c>
      <c r="B21" s="21">
        <v>7241.76</v>
      </c>
      <c r="C21" s="5">
        <f t="shared" si="0"/>
        <v>8002.1448</v>
      </c>
      <c r="D21" s="5">
        <v>1.3</v>
      </c>
      <c r="E21" s="7">
        <f t="shared" si="1"/>
        <v>10402.78824</v>
      </c>
      <c r="F21" s="5">
        <v>1.65</v>
      </c>
      <c r="G21" s="5">
        <v>1.8</v>
      </c>
      <c r="H21" s="8">
        <f t="shared" si="2"/>
        <v>23766.370056</v>
      </c>
      <c r="I21" s="9">
        <f t="shared" si="3"/>
        <v>1980.5308379999999</v>
      </c>
      <c r="J21" s="9">
        <f t="shared" si="5"/>
        <v>1683.4512123</v>
      </c>
      <c r="K21" s="10">
        <f>H21*$K$3</f>
        <v>13190.335381080002</v>
      </c>
    </row>
    <row r="22" spans="1:11" ht="30" customHeight="1" x14ac:dyDescent="0.25">
      <c r="A22" s="6" t="s">
        <v>29</v>
      </c>
      <c r="B22" s="21">
        <v>6349.38</v>
      </c>
      <c r="C22" s="5">
        <f t="shared" si="0"/>
        <v>7016.0649000000003</v>
      </c>
      <c r="D22" s="5">
        <v>1.3</v>
      </c>
      <c r="E22" s="7">
        <f t="shared" si="1"/>
        <v>9120.8843700000016</v>
      </c>
      <c r="F22" s="5">
        <v>1.65</v>
      </c>
      <c r="G22" s="5">
        <v>1.8</v>
      </c>
      <c r="H22" s="8">
        <f t="shared" si="2"/>
        <v>20837.712753</v>
      </c>
      <c r="I22" s="9">
        <f t="shared" si="3"/>
        <v>1736.47606275</v>
      </c>
      <c r="J22" s="9">
        <f t="shared" si="5"/>
        <v>1476.0046533375</v>
      </c>
      <c r="K22" s="10">
        <f>H22*$K$3</f>
        <v>11564.930577915002</v>
      </c>
    </row>
    <row r="23" spans="1:11" ht="30" customHeight="1" x14ac:dyDescent="0.25">
      <c r="A23" s="6" t="s">
        <v>31</v>
      </c>
      <c r="B23" s="21">
        <v>4236.13</v>
      </c>
      <c r="C23" s="5">
        <f t="shared" si="0"/>
        <v>4680.9236499999997</v>
      </c>
      <c r="D23" s="5">
        <v>1.3</v>
      </c>
      <c r="E23" s="7">
        <f t="shared" si="1"/>
        <v>6085.2007450000001</v>
      </c>
      <c r="F23" s="5">
        <v>1.65</v>
      </c>
      <c r="G23" s="5">
        <v>1.8</v>
      </c>
      <c r="H23" s="8">
        <f t="shared" si="2"/>
        <v>13902.343240499999</v>
      </c>
      <c r="I23" s="9">
        <f t="shared" si="3"/>
        <v>1158.5286033749999</v>
      </c>
      <c r="J23" s="9">
        <f t="shared" si="5"/>
        <v>984.74931286874983</v>
      </c>
      <c r="K23" s="10">
        <f>H23*$K$3</f>
        <v>7715.8004984774998</v>
      </c>
    </row>
    <row r="24" spans="1:11" ht="33.75" customHeight="1" x14ac:dyDescent="0.25">
      <c r="A24" s="14" t="s">
        <v>20</v>
      </c>
      <c r="B24" s="22">
        <v>2568</v>
      </c>
      <c r="C24" s="15">
        <f t="shared" si="0"/>
        <v>2837.64</v>
      </c>
      <c r="D24" s="15">
        <v>1.3</v>
      </c>
      <c r="E24" s="16">
        <f t="shared" si="1"/>
        <v>3688.9319999999998</v>
      </c>
      <c r="F24" s="15">
        <v>1.4</v>
      </c>
      <c r="G24" s="15">
        <v>1.8</v>
      </c>
      <c r="H24" s="17">
        <f t="shared" si="2"/>
        <v>7150.8527999999988</v>
      </c>
      <c r="I24" s="18">
        <f t="shared" si="3"/>
        <v>595.9043999999999</v>
      </c>
      <c r="J24" s="18">
        <f t="shared" si="5"/>
        <v>506.51873999999992</v>
      </c>
      <c r="K24" s="19">
        <f t="shared" ref="K24:K28" si="17">H24*$K$3</f>
        <v>3968.7233039999996</v>
      </c>
    </row>
    <row r="25" spans="1:11" ht="22.5" customHeight="1" x14ac:dyDescent="0.25">
      <c r="A25" s="14" t="s">
        <v>21</v>
      </c>
      <c r="B25" s="22">
        <v>2354</v>
      </c>
      <c r="C25" s="15">
        <f t="shared" si="0"/>
        <v>2601.17</v>
      </c>
      <c r="D25" s="15">
        <v>1.3</v>
      </c>
      <c r="E25" s="16">
        <f t="shared" si="1"/>
        <v>3381.5210000000002</v>
      </c>
      <c r="F25" s="15">
        <v>1.38</v>
      </c>
      <c r="G25" s="15">
        <v>1.8</v>
      </c>
      <c r="H25" s="17">
        <f t="shared" si="2"/>
        <v>6461.3062799999998</v>
      </c>
      <c r="I25" s="18">
        <f t="shared" si="3"/>
        <v>538.44218999999998</v>
      </c>
      <c r="J25" s="18">
        <f t="shared" si="5"/>
        <v>457.6758615</v>
      </c>
      <c r="K25" s="19">
        <f t="shared" si="17"/>
        <v>3586.0249854000003</v>
      </c>
    </row>
    <row r="26" spans="1:11" ht="24" customHeight="1" x14ac:dyDescent="0.25">
      <c r="A26" s="14" t="s">
        <v>39</v>
      </c>
      <c r="B26" s="22">
        <v>2033.0000000000002</v>
      </c>
      <c r="C26" s="15">
        <f t="shared" si="0"/>
        <v>2246.4650000000001</v>
      </c>
      <c r="D26" s="15">
        <v>1.3</v>
      </c>
      <c r="E26" s="16">
        <f t="shared" si="1"/>
        <v>2920.4045000000001</v>
      </c>
      <c r="F26" s="15">
        <v>1.38</v>
      </c>
      <c r="G26" s="15">
        <v>1.8</v>
      </c>
      <c r="H26" s="17">
        <f t="shared" si="2"/>
        <v>5580.2190600000004</v>
      </c>
      <c r="I26" s="18">
        <f t="shared" si="3"/>
        <v>465.01825500000001</v>
      </c>
      <c r="J26" s="18">
        <f t="shared" si="5"/>
        <v>395.26551675000002</v>
      </c>
      <c r="K26" s="19">
        <f t="shared" si="17"/>
        <v>3097.0215783000003</v>
      </c>
    </row>
    <row r="27" spans="1:11" ht="21" customHeight="1" x14ac:dyDescent="0.25">
      <c r="A27" s="11" t="s">
        <v>40</v>
      </c>
      <c r="B27" s="23">
        <v>1391</v>
      </c>
      <c r="C27" s="2">
        <f t="shared" si="0"/>
        <v>1537.0550000000001</v>
      </c>
      <c r="D27" s="5">
        <v>1.3</v>
      </c>
      <c r="E27" s="7">
        <f t="shared" si="1"/>
        <v>1998.1715000000002</v>
      </c>
      <c r="F27" s="5">
        <v>1.65</v>
      </c>
      <c r="G27" s="5">
        <v>1.8</v>
      </c>
      <c r="H27" s="8">
        <f t="shared" si="2"/>
        <v>4565.0533500000001</v>
      </c>
      <c r="I27" s="9">
        <f t="shared" si="3"/>
        <v>380.42111249999999</v>
      </c>
      <c r="J27" s="9">
        <f t="shared" si="5"/>
        <v>323.35794562500001</v>
      </c>
      <c r="K27" s="10">
        <f t="shared" si="17"/>
        <v>2533.6046092500005</v>
      </c>
    </row>
    <row r="28" spans="1:11" x14ac:dyDescent="0.25">
      <c r="A28" s="11" t="s">
        <v>33</v>
      </c>
      <c r="B28" s="23">
        <v>694.43000000000006</v>
      </c>
      <c r="C28" s="2">
        <f t="shared" si="0"/>
        <v>767.3451500000001</v>
      </c>
      <c r="D28" s="5">
        <v>1.3</v>
      </c>
      <c r="E28" s="7">
        <f t="shared" si="1"/>
        <v>997.54869500000018</v>
      </c>
      <c r="F28" s="5">
        <v>1.65</v>
      </c>
      <c r="G28" s="5">
        <v>1.8</v>
      </c>
      <c r="H28" s="8">
        <f t="shared" si="2"/>
        <v>2279.0150955000004</v>
      </c>
      <c r="I28" s="9">
        <f t="shared" si="3"/>
        <v>189.91792462500004</v>
      </c>
      <c r="J28" s="9">
        <f t="shared" si="5"/>
        <v>161.43023593125002</v>
      </c>
      <c r="K28" s="10">
        <f t="shared" si="17"/>
        <v>1264.8533780025002</v>
      </c>
    </row>
    <row r="29" spans="1:11" x14ac:dyDescent="0.25">
      <c r="A29" s="5"/>
      <c r="B29" s="2"/>
      <c r="C29" s="2"/>
      <c r="D29" s="5"/>
      <c r="E29" s="7"/>
      <c r="F29" s="2"/>
      <c r="G29" s="5"/>
      <c r="H29" s="8"/>
      <c r="I29" s="9"/>
      <c r="J29" s="9"/>
      <c r="K29" s="10"/>
    </row>
    <row r="30" spans="1:11" x14ac:dyDescent="0.25">
      <c r="A30" s="2"/>
      <c r="B30" s="2"/>
      <c r="C30" s="2"/>
      <c r="D30" s="2"/>
      <c r="E30" s="2"/>
      <c r="F30" s="2"/>
      <c r="G30" s="2"/>
      <c r="H30" s="8"/>
      <c r="I30" s="9"/>
      <c r="J30" s="9"/>
      <c r="K30" s="10"/>
    </row>
    <row r="31" spans="1:11" x14ac:dyDescent="0.25">
      <c r="A31" s="2"/>
      <c r="B31" s="2"/>
      <c r="C31" s="2"/>
      <c r="D31" s="5"/>
      <c r="E31" s="7"/>
      <c r="F31" s="2"/>
      <c r="G31" s="5"/>
      <c r="H31" s="8"/>
      <c r="I31" s="9"/>
      <c r="J31" s="9"/>
      <c r="K31" s="10"/>
    </row>
    <row r="32" spans="1:11" x14ac:dyDescent="0.25">
      <c r="A32" s="2"/>
      <c r="B32" s="2"/>
      <c r="C32" s="2"/>
      <c r="D32" s="2"/>
      <c r="E32" s="2"/>
      <c r="F32" s="2"/>
      <c r="G32" s="2"/>
      <c r="H32" s="8"/>
      <c r="I32" s="9"/>
      <c r="J32" s="9"/>
      <c r="K32" s="10"/>
    </row>
    <row r="33" spans="1:11" x14ac:dyDescent="0.25">
      <c r="A33" s="2"/>
      <c r="B33" s="2"/>
      <c r="C33" s="2"/>
      <c r="D33" s="5"/>
      <c r="E33" s="7"/>
      <c r="F33" s="2"/>
      <c r="G33" s="5"/>
      <c r="H33" s="8"/>
      <c r="I33" s="9"/>
      <c r="J33" s="9"/>
      <c r="K33" s="10"/>
    </row>
    <row r="34" spans="1:11" ht="18.75" customHeight="1" x14ac:dyDescent="0.25">
      <c r="A34" s="2"/>
      <c r="B34" s="2"/>
      <c r="C34" s="2"/>
      <c r="D34" s="2"/>
      <c r="E34" s="7"/>
      <c r="F34" s="2"/>
      <c r="G34" s="5"/>
      <c r="H34" s="8"/>
      <c r="I34" s="9"/>
      <c r="J34" s="9"/>
      <c r="K34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2"/>
  <sheetViews>
    <sheetView zoomScale="73" zoomScaleNormal="73" workbookViewId="0">
      <selection activeCell="S9" sqref="S9"/>
    </sheetView>
  </sheetViews>
  <sheetFormatPr baseColWidth="10" defaultColWidth="11.42578125" defaultRowHeight="15" x14ac:dyDescent="0.25"/>
  <cols>
    <col min="1" max="1" width="74.28515625" style="3" customWidth="1"/>
    <col min="2" max="2" width="12.85546875" style="3" hidden="1" customWidth="1"/>
    <col min="3" max="3" width="13" style="3" hidden="1" customWidth="1"/>
    <col min="4" max="4" width="17" style="3" hidden="1" customWidth="1"/>
    <col min="5" max="5" width="23.42578125" style="3" hidden="1" customWidth="1"/>
    <col min="6" max="6" width="12.42578125" style="3" hidden="1" customWidth="1"/>
    <col min="7" max="7" width="14" style="3" hidden="1" customWidth="1"/>
    <col min="8" max="8" width="20.28515625" style="3" hidden="1" customWidth="1"/>
    <col min="9" max="9" width="14.5703125" style="3" hidden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20" t="s">
        <v>46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43.5" customHeight="1" x14ac:dyDescent="0.25">
      <c r="A4" s="6" t="s">
        <v>41</v>
      </c>
      <c r="B4" s="21">
        <v>5276</v>
      </c>
      <c r="C4" s="5">
        <f t="shared" ref="C4:C26" si="0">B4*$C$3</f>
        <v>5829.98</v>
      </c>
      <c r="D4" s="5">
        <v>1.3</v>
      </c>
      <c r="E4" s="7">
        <f t="shared" ref="E4:E26" si="1">C4*D4</f>
        <v>7578.9739999999993</v>
      </c>
      <c r="F4" s="5">
        <v>1.6</v>
      </c>
      <c r="G4" s="5">
        <v>1.8</v>
      </c>
      <c r="H4" s="8">
        <f t="shared" ref="H4:H26" si="2">C4*F4*G4</f>
        <v>16790.342399999998</v>
      </c>
      <c r="I4" s="9">
        <f t="shared" ref="I4:I26" si="3">H4/$I$3</f>
        <v>1399.1951999999999</v>
      </c>
      <c r="J4" s="9">
        <f>I4*$J$3</f>
        <v>1189.3159199999998</v>
      </c>
      <c r="K4" s="10">
        <f t="shared" ref="K4:K7" si="4">H4*$K$3</f>
        <v>9318.6400319999993</v>
      </c>
    </row>
    <row r="5" spans="1:11" ht="43.5" customHeight="1" x14ac:dyDescent="0.25">
      <c r="A5" s="6" t="s">
        <v>24</v>
      </c>
      <c r="B5" s="21">
        <v>3711</v>
      </c>
      <c r="C5" s="5">
        <f t="shared" si="0"/>
        <v>4100.6549999999997</v>
      </c>
      <c r="D5" s="5">
        <v>1.3</v>
      </c>
      <c r="E5" s="7">
        <f t="shared" si="1"/>
        <v>5330.8514999999998</v>
      </c>
      <c r="F5" s="5">
        <v>1.6</v>
      </c>
      <c r="G5" s="5">
        <v>1.8</v>
      </c>
      <c r="H5" s="8">
        <f t="shared" si="2"/>
        <v>11809.886399999999</v>
      </c>
      <c r="I5" s="9">
        <f t="shared" si="3"/>
        <v>984.15719999999999</v>
      </c>
      <c r="J5" s="9">
        <f t="shared" ref="J5:J26" si="5">I5*$J$3</f>
        <v>836.53361999999993</v>
      </c>
      <c r="K5" s="10">
        <f t="shared" si="4"/>
        <v>6554.4869520000002</v>
      </c>
    </row>
    <row r="6" spans="1:11" ht="43.5" customHeight="1" x14ac:dyDescent="0.25">
      <c r="A6" s="6" t="s">
        <v>38</v>
      </c>
      <c r="B6" s="21">
        <v>3711</v>
      </c>
      <c r="C6" s="5">
        <f t="shared" si="0"/>
        <v>4100.6549999999997</v>
      </c>
      <c r="D6" s="5">
        <v>1.3</v>
      </c>
      <c r="E6" s="7">
        <f t="shared" si="1"/>
        <v>5330.8514999999998</v>
      </c>
      <c r="F6" s="5">
        <v>1.6</v>
      </c>
      <c r="G6" s="5">
        <v>1.8</v>
      </c>
      <c r="H6" s="8">
        <f t="shared" si="2"/>
        <v>11809.886399999999</v>
      </c>
      <c r="I6" s="9">
        <f t="shared" si="3"/>
        <v>984.15719999999999</v>
      </c>
      <c r="J6" s="9">
        <f>I6*$J$3</f>
        <v>836.53361999999993</v>
      </c>
      <c r="K6" s="10">
        <f t="shared" si="4"/>
        <v>6554.4869520000002</v>
      </c>
    </row>
    <row r="7" spans="1:11" ht="43.5" customHeight="1" x14ac:dyDescent="0.25">
      <c r="A7" s="6" t="s">
        <v>44</v>
      </c>
      <c r="B7" s="21">
        <v>6226</v>
      </c>
      <c r="C7" s="5">
        <f t="shared" si="0"/>
        <v>6879.73</v>
      </c>
      <c r="D7" s="5">
        <v>1.3</v>
      </c>
      <c r="E7" s="7">
        <f t="shared" si="1"/>
        <v>8943.6489999999994</v>
      </c>
      <c r="F7" s="5">
        <v>1.6</v>
      </c>
      <c r="G7" s="5">
        <v>1.8</v>
      </c>
      <c r="H7" s="8">
        <f t="shared" si="2"/>
        <v>19813.6224</v>
      </c>
      <c r="I7" s="9">
        <f t="shared" si="3"/>
        <v>1651.1351999999999</v>
      </c>
      <c r="J7" s="9">
        <f t="shared" ref="J7" si="6">I7*$J$3</f>
        <v>1403.4649199999999</v>
      </c>
      <c r="K7" s="10">
        <f t="shared" si="4"/>
        <v>10996.560432</v>
      </c>
    </row>
    <row r="8" spans="1:11" ht="36" customHeight="1" x14ac:dyDescent="0.25">
      <c r="A8" s="6" t="s">
        <v>36</v>
      </c>
      <c r="B8" s="21">
        <v>10947</v>
      </c>
      <c r="C8" s="5">
        <f t="shared" si="0"/>
        <v>12096.434999999999</v>
      </c>
      <c r="D8" s="5">
        <v>1.3</v>
      </c>
      <c r="E8" s="7">
        <f t="shared" si="1"/>
        <v>15725.3655</v>
      </c>
      <c r="F8" s="5">
        <v>1.5</v>
      </c>
      <c r="G8" s="5">
        <v>1.8</v>
      </c>
      <c r="H8" s="8">
        <f t="shared" si="2"/>
        <v>32660.374500000002</v>
      </c>
      <c r="I8" s="9">
        <f t="shared" si="3"/>
        <v>2721.6978750000003</v>
      </c>
      <c r="J8" s="9">
        <f t="shared" si="5"/>
        <v>2313.4431937500003</v>
      </c>
      <c r="K8" s="10">
        <f>H8*$K$3</f>
        <v>18126.507847500001</v>
      </c>
    </row>
    <row r="9" spans="1:11" ht="36" customHeight="1" x14ac:dyDescent="0.25">
      <c r="A9" s="6" t="s">
        <v>42</v>
      </c>
      <c r="B9" s="21">
        <v>9108</v>
      </c>
      <c r="C9" s="5">
        <f t="shared" si="0"/>
        <v>10064.34</v>
      </c>
      <c r="D9" s="5">
        <v>1.3</v>
      </c>
      <c r="E9" s="7">
        <f t="shared" si="1"/>
        <v>13083.642</v>
      </c>
      <c r="F9" s="5">
        <v>1.55</v>
      </c>
      <c r="G9" s="5">
        <v>1.8</v>
      </c>
      <c r="H9" s="8">
        <f t="shared" si="2"/>
        <v>28079.508600000001</v>
      </c>
      <c r="I9" s="9">
        <f t="shared" si="3"/>
        <v>2339.9590499999999</v>
      </c>
      <c r="J9" s="9">
        <f t="shared" si="5"/>
        <v>1988.9651924999998</v>
      </c>
      <c r="K9" s="10">
        <f>H9*$K$3</f>
        <v>15584.127273000002</v>
      </c>
    </row>
    <row r="10" spans="1:11" ht="36" customHeight="1" x14ac:dyDescent="0.25">
      <c r="A10" s="6" t="s">
        <v>35</v>
      </c>
      <c r="B10" s="21">
        <v>5012</v>
      </c>
      <c r="C10" s="5">
        <f t="shared" si="0"/>
        <v>5538.26</v>
      </c>
      <c r="D10" s="5">
        <v>1.3</v>
      </c>
      <c r="E10" s="7">
        <f t="shared" si="1"/>
        <v>7199.7380000000003</v>
      </c>
      <c r="F10" s="5">
        <v>1.55</v>
      </c>
      <c r="G10" s="5">
        <v>1.8</v>
      </c>
      <c r="H10" s="8">
        <f t="shared" si="2"/>
        <v>15451.7454</v>
      </c>
      <c r="I10" s="9">
        <f t="shared" si="3"/>
        <v>1287.64545</v>
      </c>
      <c r="J10" s="9">
        <f t="shared" si="5"/>
        <v>1094.4986325</v>
      </c>
      <c r="K10" s="10">
        <f t="shared" ref="K10:K17" si="7">H10*$K$3</f>
        <v>8575.7186970000002</v>
      </c>
    </row>
    <row r="11" spans="1:11" ht="36" customHeight="1" x14ac:dyDescent="0.25">
      <c r="A11" s="6" t="s">
        <v>49</v>
      </c>
      <c r="B11" s="21">
        <v>6700</v>
      </c>
      <c r="C11" s="5">
        <f t="shared" si="0"/>
        <v>7403.5</v>
      </c>
      <c r="D11" s="5">
        <v>1.3</v>
      </c>
      <c r="E11" s="7">
        <f t="shared" si="1"/>
        <v>9624.5500000000011</v>
      </c>
      <c r="F11" s="5">
        <v>1.55</v>
      </c>
      <c r="G11" s="5">
        <v>1.8</v>
      </c>
      <c r="H11" s="8">
        <f t="shared" si="2"/>
        <v>20655.765000000003</v>
      </c>
      <c r="I11" s="9">
        <f t="shared" si="3"/>
        <v>1721.3137500000003</v>
      </c>
      <c r="J11" s="9">
        <f t="shared" si="5"/>
        <v>1463.1166875000001</v>
      </c>
      <c r="K11" s="10">
        <f>H11*$K$3</f>
        <v>11463.949575000002</v>
      </c>
    </row>
    <row r="12" spans="1:11" ht="36" customHeight="1" x14ac:dyDescent="0.25">
      <c r="A12" s="6" t="s">
        <v>51</v>
      </c>
      <c r="B12" s="21">
        <v>7195</v>
      </c>
      <c r="C12" s="5">
        <f t="shared" si="0"/>
        <v>7950.4749999999995</v>
      </c>
      <c r="D12" s="5">
        <v>1.3</v>
      </c>
      <c r="E12" s="7">
        <f t="shared" ref="E12" si="8">C12*D12</f>
        <v>10335.6175</v>
      </c>
      <c r="F12" s="5">
        <v>1.55</v>
      </c>
      <c r="G12" s="5">
        <v>1.8</v>
      </c>
      <c r="H12" s="8">
        <f t="shared" ref="H12" si="9">C12*F12*G12</f>
        <v>22181.825250000002</v>
      </c>
      <c r="I12" s="9">
        <f t="shared" ref="I12" si="10">H12/$I$3</f>
        <v>1848.4854375000002</v>
      </c>
      <c r="J12" s="9">
        <f t="shared" ref="J12" si="11">I12*$J$3</f>
        <v>1571.2126218750002</v>
      </c>
      <c r="K12" s="10">
        <f t="shared" ref="K12" si="12">H12*$K$3</f>
        <v>12310.913013750001</v>
      </c>
    </row>
    <row r="13" spans="1:11" ht="36" customHeight="1" x14ac:dyDescent="0.25">
      <c r="A13" s="6" t="s">
        <v>47</v>
      </c>
      <c r="B13" s="21">
        <v>8588.8900000000012</v>
      </c>
      <c r="C13" s="5">
        <f t="shared" si="0"/>
        <v>9490.7234500000013</v>
      </c>
      <c r="D13" s="5">
        <v>1.3</v>
      </c>
      <c r="E13" s="7">
        <f t="shared" si="1"/>
        <v>12337.940485000003</v>
      </c>
      <c r="F13" s="5">
        <v>1.55</v>
      </c>
      <c r="G13" s="5">
        <v>1.8</v>
      </c>
      <c r="H13" s="8">
        <f t="shared" si="2"/>
        <v>26479.118425500004</v>
      </c>
      <c r="I13" s="9">
        <f t="shared" si="3"/>
        <v>2206.5932021250005</v>
      </c>
      <c r="J13" s="9">
        <f t="shared" si="5"/>
        <v>1875.6042218062503</v>
      </c>
      <c r="K13" s="10">
        <f>H13*$K$3</f>
        <v>14695.910726152504</v>
      </c>
    </row>
    <row r="14" spans="1:11" ht="36" customHeight="1" x14ac:dyDescent="0.25">
      <c r="A14" s="6" t="s">
        <v>48</v>
      </c>
      <c r="B14" s="21">
        <v>4721</v>
      </c>
      <c r="C14" s="5">
        <f t="shared" si="0"/>
        <v>5216.7049999999999</v>
      </c>
      <c r="D14" s="5">
        <v>1.3</v>
      </c>
      <c r="E14" s="7">
        <f t="shared" si="1"/>
        <v>6781.7165000000005</v>
      </c>
      <c r="F14" s="5">
        <v>1.55</v>
      </c>
      <c r="G14" s="5">
        <v>1.8</v>
      </c>
      <c r="H14" s="8">
        <f t="shared" si="2"/>
        <v>14554.606949999999</v>
      </c>
      <c r="I14" s="9">
        <f t="shared" si="3"/>
        <v>1212.8839125</v>
      </c>
      <c r="J14" s="9">
        <f t="shared" si="5"/>
        <v>1030.951325625</v>
      </c>
      <c r="K14" s="10">
        <f t="shared" ref="K14" si="13">H14*$K$3</f>
        <v>8077.8068572500006</v>
      </c>
    </row>
    <row r="15" spans="1:11" ht="36" customHeight="1" x14ac:dyDescent="0.25">
      <c r="A15" s="6" t="s">
        <v>50</v>
      </c>
      <c r="B15" s="21">
        <v>5057</v>
      </c>
      <c r="C15" s="5">
        <f t="shared" si="0"/>
        <v>5587.9849999999997</v>
      </c>
      <c r="D15" s="5">
        <v>1.3</v>
      </c>
      <c r="E15" s="7">
        <f t="shared" si="1"/>
        <v>7264.3805000000002</v>
      </c>
      <c r="F15" s="5">
        <v>1.55</v>
      </c>
      <c r="G15" s="5">
        <v>1.8</v>
      </c>
      <c r="H15" s="8">
        <f t="shared" si="2"/>
        <v>15590.478149999999</v>
      </c>
      <c r="I15" s="9">
        <f t="shared" si="3"/>
        <v>1299.2065124999999</v>
      </c>
      <c r="J15" s="9">
        <f t="shared" si="5"/>
        <v>1104.3255356249999</v>
      </c>
      <c r="K15" s="10">
        <f>H15*$K$3</f>
        <v>8652.715373250001</v>
      </c>
    </row>
    <row r="16" spans="1:11" ht="36" customHeight="1" x14ac:dyDescent="0.25">
      <c r="A16" s="6" t="s">
        <v>54</v>
      </c>
      <c r="B16" s="21">
        <v>9215</v>
      </c>
      <c r="C16" s="5">
        <f t="shared" si="0"/>
        <v>10182.575000000001</v>
      </c>
      <c r="D16" s="5">
        <v>1.3</v>
      </c>
      <c r="E16" s="7">
        <f t="shared" ref="E16" si="14">C16*D16</f>
        <v>13237.347500000002</v>
      </c>
      <c r="F16" s="5">
        <v>1.55</v>
      </c>
      <c r="G16" s="5">
        <v>1.8</v>
      </c>
      <c r="H16" s="8">
        <f t="shared" ref="H16" si="15">C16*F16*G16</f>
        <v>28409.384250000003</v>
      </c>
      <c r="I16" s="9">
        <f t="shared" ref="I16" si="16">H16/$I$3</f>
        <v>2367.4486875000002</v>
      </c>
      <c r="J16" s="9">
        <f t="shared" ref="J16" si="17">I16*$J$3</f>
        <v>2012.3313843750002</v>
      </c>
      <c r="K16" s="10">
        <f t="shared" ref="K16" si="18">H16*$K$3</f>
        <v>15767.208258750003</v>
      </c>
    </row>
    <row r="17" spans="1:11" ht="36" customHeight="1" x14ac:dyDescent="0.25">
      <c r="A17" s="6" t="s">
        <v>32</v>
      </c>
      <c r="B17" s="21">
        <v>4452</v>
      </c>
      <c r="C17" s="5">
        <f t="shared" si="0"/>
        <v>4919.46</v>
      </c>
      <c r="D17" s="5">
        <v>1.3</v>
      </c>
      <c r="E17" s="7">
        <f t="shared" si="1"/>
        <v>6395.2980000000007</v>
      </c>
      <c r="F17" s="5">
        <v>1.55</v>
      </c>
      <c r="G17" s="5">
        <v>1.8</v>
      </c>
      <c r="H17" s="8">
        <f t="shared" si="2"/>
        <v>13725.2934</v>
      </c>
      <c r="I17" s="9">
        <f t="shared" si="3"/>
        <v>1143.7744500000001</v>
      </c>
      <c r="J17" s="9">
        <f t="shared" si="5"/>
        <v>972.20828250000011</v>
      </c>
      <c r="K17" s="10">
        <f t="shared" si="7"/>
        <v>7617.5378370000008</v>
      </c>
    </row>
    <row r="18" spans="1:11" ht="30" customHeight="1" x14ac:dyDescent="0.25">
      <c r="A18" s="6" t="s">
        <v>29</v>
      </c>
      <c r="B18" s="21">
        <v>7260</v>
      </c>
      <c r="C18" s="5">
        <f t="shared" si="0"/>
        <v>8022.3</v>
      </c>
      <c r="D18" s="5">
        <v>1.3</v>
      </c>
      <c r="E18" s="7">
        <f t="shared" si="1"/>
        <v>10428.99</v>
      </c>
      <c r="F18" s="5">
        <v>1.55</v>
      </c>
      <c r="G18" s="5">
        <v>1.8</v>
      </c>
      <c r="H18" s="8">
        <f t="shared" si="2"/>
        <v>22382.217000000001</v>
      </c>
      <c r="I18" s="9">
        <f t="shared" si="3"/>
        <v>1865.1847500000001</v>
      </c>
      <c r="J18" s="9">
        <f t="shared" si="5"/>
        <v>1585.4070375000001</v>
      </c>
      <c r="K18" s="10">
        <f>H18*$K$3</f>
        <v>12422.130435000001</v>
      </c>
    </row>
    <row r="19" spans="1:11" ht="30" customHeight="1" x14ac:dyDescent="0.25">
      <c r="A19" s="6" t="s">
        <v>18</v>
      </c>
      <c r="B19" s="21">
        <v>8280</v>
      </c>
      <c r="C19" s="5">
        <f t="shared" si="0"/>
        <v>9149.4</v>
      </c>
      <c r="D19" s="5">
        <v>1.3</v>
      </c>
      <c r="E19" s="7">
        <f t="shared" ref="E19" si="19">C19*D19</f>
        <v>11894.22</v>
      </c>
      <c r="F19" s="5">
        <v>1.55</v>
      </c>
      <c r="G19" s="5">
        <v>1.8</v>
      </c>
      <c r="H19" s="8">
        <f t="shared" ref="H19" si="20">C19*F19*G19</f>
        <v>25526.826000000001</v>
      </c>
      <c r="I19" s="9">
        <f t="shared" ref="I19" si="21">H19/$I$3</f>
        <v>2127.2355000000002</v>
      </c>
      <c r="J19" s="9">
        <f t="shared" ref="J19" si="22">I19*$J$3</f>
        <v>1808.1501750000002</v>
      </c>
      <c r="K19" s="10">
        <f t="shared" ref="K19" si="23">H19*$K$3</f>
        <v>14167.388430000001</v>
      </c>
    </row>
    <row r="20" spans="1:11" ht="30" customHeight="1" x14ac:dyDescent="0.25">
      <c r="A20" s="6" t="s">
        <v>52</v>
      </c>
      <c r="B20" s="21">
        <v>4236.13</v>
      </c>
      <c r="C20" s="5">
        <f t="shared" si="0"/>
        <v>4680.9236499999997</v>
      </c>
      <c r="D20" s="5">
        <v>1.3</v>
      </c>
      <c r="E20" s="7">
        <f t="shared" si="1"/>
        <v>6085.2007450000001</v>
      </c>
      <c r="F20" s="5">
        <v>1.55</v>
      </c>
      <c r="G20" s="5">
        <v>1.8</v>
      </c>
      <c r="H20" s="8">
        <f t="shared" si="2"/>
        <v>13059.7769835</v>
      </c>
      <c r="I20" s="9">
        <f t="shared" si="3"/>
        <v>1088.314748625</v>
      </c>
      <c r="J20" s="9">
        <f t="shared" si="5"/>
        <v>925.06753633124993</v>
      </c>
      <c r="K20" s="10">
        <f>H20*$K$3</f>
        <v>7248.1762258425006</v>
      </c>
    </row>
    <row r="21" spans="1:11" ht="30" customHeight="1" x14ac:dyDescent="0.25">
      <c r="A21" s="6" t="s">
        <v>53</v>
      </c>
      <c r="B21" s="21">
        <v>4734</v>
      </c>
      <c r="C21" s="5">
        <f t="shared" si="0"/>
        <v>5231.07</v>
      </c>
      <c r="D21" s="5">
        <v>1.3</v>
      </c>
      <c r="E21" s="7">
        <f t="shared" si="1"/>
        <v>6800.3909999999996</v>
      </c>
      <c r="F21" s="5">
        <v>1.55</v>
      </c>
      <c r="G21" s="5">
        <v>1.8</v>
      </c>
      <c r="H21" s="8">
        <f t="shared" si="2"/>
        <v>14594.685299999999</v>
      </c>
      <c r="I21" s="9">
        <f t="shared" si="3"/>
        <v>1216.2237749999999</v>
      </c>
      <c r="J21" s="9">
        <f t="shared" si="5"/>
        <v>1033.7902087499999</v>
      </c>
      <c r="K21" s="10">
        <f t="shared" ref="K21" si="24">H21*$K$3</f>
        <v>8100.0503415000003</v>
      </c>
    </row>
    <row r="22" spans="1:11" ht="30" customHeight="1" x14ac:dyDescent="0.25">
      <c r="A22" s="6" t="s">
        <v>55</v>
      </c>
      <c r="B22" s="21">
        <v>7122</v>
      </c>
      <c r="C22" s="5">
        <f t="shared" si="0"/>
        <v>7869.8099999999995</v>
      </c>
      <c r="D22" s="5">
        <v>1.3</v>
      </c>
      <c r="E22" s="7">
        <f t="shared" ref="E22" si="25">C22*D22</f>
        <v>10230.752999999999</v>
      </c>
      <c r="F22" s="5">
        <v>1.55</v>
      </c>
      <c r="G22" s="5">
        <v>1.8</v>
      </c>
      <c r="H22" s="8">
        <f t="shared" ref="H22" si="26">C22*F22*G22</f>
        <v>21956.769899999999</v>
      </c>
      <c r="I22" s="9">
        <f t="shared" ref="I22" si="27">H22/$I$3</f>
        <v>1829.7308249999999</v>
      </c>
      <c r="J22" s="9">
        <f t="shared" ref="J22" si="28">I22*$J$3</f>
        <v>1555.2712012499999</v>
      </c>
      <c r="K22" s="10">
        <f>H22*$K$3</f>
        <v>12186.007294500001</v>
      </c>
    </row>
    <row r="23" spans="1:11" ht="24" customHeight="1" x14ac:dyDescent="0.25">
      <c r="A23" s="24" t="s">
        <v>39</v>
      </c>
      <c r="B23" s="21">
        <v>2780</v>
      </c>
      <c r="C23" s="5">
        <f t="shared" si="0"/>
        <v>3071.9</v>
      </c>
      <c r="D23" s="5">
        <v>1.3</v>
      </c>
      <c r="E23" s="7">
        <f t="shared" si="1"/>
        <v>3993.4700000000003</v>
      </c>
      <c r="F23" s="5">
        <v>1.55</v>
      </c>
      <c r="G23" s="5">
        <v>1.8</v>
      </c>
      <c r="H23" s="25">
        <f t="shared" si="2"/>
        <v>8570.6010000000006</v>
      </c>
      <c r="I23" s="26">
        <f t="shared" si="3"/>
        <v>714.21675000000005</v>
      </c>
      <c r="J23" s="26">
        <f t="shared" si="5"/>
        <v>607.08423749999997</v>
      </c>
      <c r="K23" s="27">
        <f t="shared" ref="K23:K26" si="29">H23*$K$3</f>
        <v>4756.6835550000005</v>
      </c>
    </row>
    <row r="24" spans="1:11" ht="24" customHeight="1" x14ac:dyDescent="0.25">
      <c r="A24" s="24" t="s">
        <v>56</v>
      </c>
      <c r="B24" s="21">
        <v>2320</v>
      </c>
      <c r="C24" s="5">
        <f t="shared" si="0"/>
        <v>2563.6</v>
      </c>
      <c r="D24" s="5">
        <v>1.3</v>
      </c>
      <c r="E24" s="7">
        <f t="shared" ref="E24" si="30">C24*D24</f>
        <v>3332.68</v>
      </c>
      <c r="F24" s="5">
        <v>1.55</v>
      </c>
      <c r="G24" s="5">
        <v>1.8</v>
      </c>
      <c r="H24" s="25">
        <f t="shared" ref="H24" si="31">C24*F24*G24</f>
        <v>7152.4440000000004</v>
      </c>
      <c r="I24" s="26">
        <f t="shared" ref="I24" si="32">H24/$I$3</f>
        <v>596.03700000000003</v>
      </c>
      <c r="J24" s="26">
        <f t="shared" ref="J24" si="33">I24*$J$3</f>
        <v>506.63145000000003</v>
      </c>
      <c r="K24" s="27">
        <f t="shared" ref="K24" si="34">H24*$K$3</f>
        <v>3969.6064200000005</v>
      </c>
    </row>
    <row r="25" spans="1:11" ht="21" customHeight="1" x14ac:dyDescent="0.25">
      <c r="A25" s="11" t="s">
        <v>40</v>
      </c>
      <c r="B25" s="23">
        <v>1819</v>
      </c>
      <c r="C25" s="2">
        <f t="shared" si="0"/>
        <v>2009.9949999999999</v>
      </c>
      <c r="D25" s="5">
        <v>1.3</v>
      </c>
      <c r="E25" s="7">
        <f t="shared" si="1"/>
        <v>2612.9935</v>
      </c>
      <c r="F25" s="5">
        <v>1.65</v>
      </c>
      <c r="G25" s="5">
        <v>1.8</v>
      </c>
      <c r="H25" s="8">
        <f t="shared" si="2"/>
        <v>5969.6851499999993</v>
      </c>
      <c r="I25" s="9">
        <f t="shared" si="3"/>
        <v>497.47376249999996</v>
      </c>
      <c r="J25" s="9">
        <f t="shared" si="5"/>
        <v>422.85269812499996</v>
      </c>
      <c r="K25" s="10">
        <f t="shared" si="29"/>
        <v>3313.1752582499998</v>
      </c>
    </row>
    <row r="26" spans="1:11" x14ac:dyDescent="0.25">
      <c r="A26" s="11" t="s">
        <v>33</v>
      </c>
      <c r="B26" s="23">
        <v>794</v>
      </c>
      <c r="C26" s="2">
        <f t="shared" si="0"/>
        <v>877.37</v>
      </c>
      <c r="D26" s="5">
        <v>1.3</v>
      </c>
      <c r="E26" s="7">
        <f t="shared" si="1"/>
        <v>1140.5810000000001</v>
      </c>
      <c r="F26" s="5">
        <v>1.65</v>
      </c>
      <c r="G26" s="5">
        <v>1.8</v>
      </c>
      <c r="H26" s="8">
        <f t="shared" si="2"/>
        <v>2605.7889</v>
      </c>
      <c r="I26" s="9">
        <f t="shared" si="3"/>
        <v>217.14907500000001</v>
      </c>
      <c r="J26" s="9">
        <f t="shared" si="5"/>
        <v>184.57671375000001</v>
      </c>
      <c r="K26" s="10">
        <f t="shared" si="29"/>
        <v>1446.2128395000002</v>
      </c>
    </row>
    <row r="27" spans="1:11" x14ac:dyDescent="0.25">
      <c r="A27" s="5"/>
      <c r="B27" s="2"/>
      <c r="C27" s="2"/>
      <c r="D27" s="5"/>
      <c r="E27" s="7"/>
      <c r="F27" s="2"/>
      <c r="G27" s="5"/>
      <c r="H27" s="8"/>
      <c r="I27" s="9"/>
      <c r="J27" s="9"/>
      <c r="K27" s="10"/>
    </row>
    <row r="28" spans="1:11" x14ac:dyDescent="0.25">
      <c r="A28" s="2"/>
      <c r="B28" s="2"/>
      <c r="C28" s="2"/>
      <c r="D28" s="2"/>
      <c r="E28" s="2"/>
      <c r="F28" s="2"/>
      <c r="G28" s="2"/>
      <c r="H28" s="8"/>
      <c r="I28" s="9"/>
      <c r="J28" s="9"/>
      <c r="K28" s="10"/>
    </row>
    <row r="29" spans="1:11" x14ac:dyDescent="0.25">
      <c r="A29" s="2"/>
      <c r="B29" s="2"/>
      <c r="C29" s="2"/>
      <c r="D29" s="5"/>
      <c r="E29" s="7"/>
      <c r="F29" s="2"/>
      <c r="G29" s="5"/>
      <c r="H29" s="8"/>
      <c r="I29" s="9"/>
      <c r="J29" s="9"/>
      <c r="K29" s="10"/>
    </row>
    <row r="30" spans="1:11" x14ac:dyDescent="0.25">
      <c r="A30" s="2"/>
      <c r="B30" s="2"/>
      <c r="C30" s="2"/>
      <c r="D30" s="2"/>
      <c r="E30" s="2"/>
      <c r="F30" s="2"/>
      <c r="G30" s="2"/>
      <c r="H30" s="8"/>
      <c r="I30" s="9"/>
      <c r="J30" s="9"/>
      <c r="K30" s="10"/>
    </row>
    <row r="31" spans="1:11" x14ac:dyDescent="0.25">
      <c r="A31" s="2"/>
      <c r="B31" s="2"/>
      <c r="C31" s="2"/>
      <c r="D31" s="5"/>
      <c r="E31" s="7"/>
      <c r="F31" s="2"/>
      <c r="G31" s="5"/>
      <c r="H31" s="8"/>
      <c r="I31" s="9"/>
      <c r="J31" s="9"/>
      <c r="K31" s="10"/>
    </row>
    <row r="32" spans="1:11" ht="18.75" customHeight="1" x14ac:dyDescent="0.25">
      <c r="A32" s="2"/>
      <c r="B32" s="2"/>
      <c r="C32" s="2"/>
      <c r="D32" s="2"/>
      <c r="E32" s="7"/>
      <c r="F32" s="2"/>
      <c r="G32" s="5"/>
      <c r="H32" s="8"/>
      <c r="I32" s="9"/>
      <c r="J32" s="9"/>
      <c r="K32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EFA24-04F4-4C62-9CFE-3346CE7285D5}">
  <dimension ref="A1:K33"/>
  <sheetViews>
    <sheetView zoomScale="73" zoomScaleNormal="73" workbookViewId="0">
      <selection activeCell="H1" sqref="H1:I1048576"/>
    </sheetView>
  </sheetViews>
  <sheetFormatPr baseColWidth="10" defaultColWidth="11.42578125" defaultRowHeight="15" x14ac:dyDescent="0.25"/>
  <cols>
    <col min="1" max="1" width="74.28515625" style="3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12.42578125" style="3" hidden="1" customWidth="1"/>
    <col min="7" max="7" width="14" style="3" hidden="1" customWidth="1"/>
    <col min="8" max="8" width="20.28515625" style="3" hidden="1" customWidth="1"/>
    <col min="9" max="9" width="14.5703125" style="3" hidden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20" t="s">
        <v>46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43.5" customHeight="1" x14ac:dyDescent="0.25">
      <c r="A4" s="6" t="s">
        <v>41</v>
      </c>
      <c r="B4" s="21">
        <v>5804</v>
      </c>
      <c r="C4" s="5">
        <f t="shared" ref="C4:C27" si="0">B4*$C$3</f>
        <v>6413.42</v>
      </c>
      <c r="D4" s="5">
        <v>1.3</v>
      </c>
      <c r="E4" s="7">
        <f t="shared" ref="E4:E27" si="1">C4*D4</f>
        <v>8337.4459999999999</v>
      </c>
      <c r="F4" s="5">
        <v>1.6</v>
      </c>
      <c r="G4" s="5">
        <v>1.8</v>
      </c>
      <c r="H4" s="8">
        <f t="shared" ref="H4:H27" si="2">C4*F4*G4</f>
        <v>18470.649600000004</v>
      </c>
      <c r="I4" s="9">
        <f t="shared" ref="I4:I27" si="3">H4/$I$3</f>
        <v>1539.2208000000003</v>
      </c>
      <c r="J4" s="9">
        <f>I4*$J$3</f>
        <v>1308.3376800000001</v>
      </c>
      <c r="K4" s="10">
        <f t="shared" ref="K4:K7" si="4">H4*$K$3</f>
        <v>10251.210528000003</v>
      </c>
    </row>
    <row r="5" spans="1:11" ht="43.5" customHeight="1" x14ac:dyDescent="0.25">
      <c r="A5" s="6" t="s">
        <v>24</v>
      </c>
      <c r="B5" s="21">
        <v>4082</v>
      </c>
      <c r="C5" s="5">
        <f t="shared" si="0"/>
        <v>4510.6099999999997</v>
      </c>
      <c r="D5" s="5">
        <v>1.3</v>
      </c>
      <c r="E5" s="7">
        <f t="shared" si="1"/>
        <v>5863.7929999999997</v>
      </c>
      <c r="F5" s="5">
        <v>1.6</v>
      </c>
      <c r="G5" s="5">
        <v>1.8</v>
      </c>
      <c r="H5" s="8">
        <f t="shared" si="2"/>
        <v>12990.5568</v>
      </c>
      <c r="I5" s="9">
        <f t="shared" si="3"/>
        <v>1082.5463999999999</v>
      </c>
      <c r="J5" s="9">
        <f t="shared" ref="J5:J27" si="5">I5*$J$3</f>
        <v>920.1644399999999</v>
      </c>
      <c r="K5" s="10">
        <f t="shared" si="4"/>
        <v>7209.7590240000009</v>
      </c>
    </row>
    <row r="6" spans="1:11" ht="43.5" customHeight="1" x14ac:dyDescent="0.25">
      <c r="A6" s="6" t="s">
        <v>38</v>
      </c>
      <c r="B6" s="21">
        <v>3960</v>
      </c>
      <c r="C6" s="5">
        <f t="shared" si="0"/>
        <v>4375.8</v>
      </c>
      <c r="D6" s="5">
        <v>1.3</v>
      </c>
      <c r="E6" s="7">
        <f t="shared" si="1"/>
        <v>5688.5400000000009</v>
      </c>
      <c r="F6" s="5">
        <v>1.6</v>
      </c>
      <c r="G6" s="5">
        <v>1.8</v>
      </c>
      <c r="H6" s="8">
        <f t="shared" si="2"/>
        <v>12602.304000000002</v>
      </c>
      <c r="I6" s="9">
        <f t="shared" si="3"/>
        <v>1050.1920000000002</v>
      </c>
      <c r="J6" s="9">
        <f>I6*$J$3</f>
        <v>892.66320000000019</v>
      </c>
      <c r="K6" s="10">
        <f t="shared" si="4"/>
        <v>6994.2787200000021</v>
      </c>
    </row>
    <row r="7" spans="1:11" ht="43.5" customHeight="1" x14ac:dyDescent="0.25">
      <c r="A7" s="6" t="s">
        <v>44</v>
      </c>
      <c r="B7" s="21">
        <v>6537</v>
      </c>
      <c r="C7" s="5">
        <f t="shared" si="0"/>
        <v>7223.3850000000002</v>
      </c>
      <c r="D7" s="5">
        <v>1.3</v>
      </c>
      <c r="E7" s="7">
        <f t="shared" si="1"/>
        <v>9390.4004999999997</v>
      </c>
      <c r="F7" s="5">
        <v>1.6</v>
      </c>
      <c r="G7" s="5">
        <v>1.8</v>
      </c>
      <c r="H7" s="8">
        <f t="shared" si="2"/>
        <v>20803.348800000003</v>
      </c>
      <c r="I7" s="9">
        <f t="shared" si="3"/>
        <v>1733.6124000000002</v>
      </c>
      <c r="J7" s="9">
        <f t="shared" ref="J7" si="6">I7*$J$3</f>
        <v>1473.5705400000002</v>
      </c>
      <c r="K7" s="10">
        <f t="shared" si="4"/>
        <v>11545.858584000003</v>
      </c>
    </row>
    <row r="8" spans="1:11" ht="36" customHeight="1" x14ac:dyDescent="0.25">
      <c r="A8" s="6" t="s">
        <v>36</v>
      </c>
      <c r="B8" s="21">
        <v>11495</v>
      </c>
      <c r="C8" s="5">
        <f t="shared" si="0"/>
        <v>12701.975</v>
      </c>
      <c r="D8" s="5">
        <v>1.3</v>
      </c>
      <c r="E8" s="7">
        <f t="shared" si="1"/>
        <v>16512.567500000001</v>
      </c>
      <c r="F8" s="5">
        <v>1.55</v>
      </c>
      <c r="G8" s="5">
        <v>1.8</v>
      </c>
      <c r="H8" s="8">
        <f t="shared" si="2"/>
        <v>35438.510250000007</v>
      </c>
      <c r="I8" s="9">
        <f t="shared" si="3"/>
        <v>2953.2091875000006</v>
      </c>
      <c r="J8" s="9">
        <f t="shared" si="5"/>
        <v>2510.2278093750006</v>
      </c>
      <c r="K8" s="10">
        <f>H8*$K$3</f>
        <v>19668.373188750007</v>
      </c>
    </row>
    <row r="9" spans="1:11" ht="36" customHeight="1" x14ac:dyDescent="0.25">
      <c r="A9" s="6" t="s">
        <v>42</v>
      </c>
      <c r="B9" s="21">
        <v>9563</v>
      </c>
      <c r="C9" s="5">
        <f t="shared" si="0"/>
        <v>10567.115</v>
      </c>
      <c r="D9" s="5">
        <v>1.3</v>
      </c>
      <c r="E9" s="7">
        <f t="shared" si="1"/>
        <v>13737.2495</v>
      </c>
      <c r="F9" s="5">
        <v>1.55</v>
      </c>
      <c r="G9" s="5">
        <v>1.8</v>
      </c>
      <c r="H9" s="8">
        <f t="shared" si="2"/>
        <v>29482.25085</v>
      </c>
      <c r="I9" s="9">
        <f t="shared" si="3"/>
        <v>2456.8542375000002</v>
      </c>
      <c r="J9" s="9">
        <f t="shared" si="5"/>
        <v>2088.3261018749999</v>
      </c>
      <c r="K9" s="10">
        <f>H9*$K$3</f>
        <v>16362.649221750002</v>
      </c>
    </row>
    <row r="10" spans="1:11" ht="36" customHeight="1" x14ac:dyDescent="0.25">
      <c r="A10" s="6" t="s">
        <v>35</v>
      </c>
      <c r="B10" s="21">
        <v>5263</v>
      </c>
      <c r="C10" s="5">
        <f t="shared" si="0"/>
        <v>5815.6149999999998</v>
      </c>
      <c r="D10" s="5">
        <v>1.3</v>
      </c>
      <c r="E10" s="7">
        <f t="shared" si="1"/>
        <v>7560.2995000000001</v>
      </c>
      <c r="F10" s="5">
        <v>1.55</v>
      </c>
      <c r="G10" s="5">
        <v>1.8</v>
      </c>
      <c r="H10" s="8">
        <f t="shared" si="2"/>
        <v>16225.565850000001</v>
      </c>
      <c r="I10" s="9">
        <f t="shared" si="3"/>
        <v>1352.1304875000001</v>
      </c>
      <c r="J10" s="9">
        <f t="shared" si="5"/>
        <v>1149.310914375</v>
      </c>
      <c r="K10" s="10">
        <f t="shared" ref="K10:K18" si="7">H10*$K$3</f>
        <v>9005.1890467500016</v>
      </c>
    </row>
    <row r="11" spans="1:11" ht="36" customHeight="1" x14ac:dyDescent="0.25">
      <c r="A11" s="6" t="s">
        <v>49</v>
      </c>
      <c r="B11" s="21">
        <v>7035</v>
      </c>
      <c r="C11" s="5">
        <f t="shared" si="0"/>
        <v>7773.6750000000002</v>
      </c>
      <c r="D11" s="5">
        <v>1.3</v>
      </c>
      <c r="E11" s="7">
        <f t="shared" si="1"/>
        <v>10105.7775</v>
      </c>
      <c r="F11" s="5">
        <v>1.55</v>
      </c>
      <c r="G11" s="5">
        <v>1.8</v>
      </c>
      <c r="H11" s="8">
        <f t="shared" si="2"/>
        <v>21688.553250000001</v>
      </c>
      <c r="I11" s="9">
        <f t="shared" si="3"/>
        <v>1807.3794375</v>
      </c>
      <c r="J11" s="9">
        <f t="shared" si="5"/>
        <v>1536.2725218749999</v>
      </c>
      <c r="K11" s="10">
        <f>H11*$K$3</f>
        <v>12037.147053750001</v>
      </c>
    </row>
    <row r="12" spans="1:11" ht="36" customHeight="1" x14ac:dyDescent="0.25">
      <c r="A12" s="6" t="s">
        <v>51</v>
      </c>
      <c r="B12" s="21">
        <v>7554</v>
      </c>
      <c r="C12" s="5">
        <f t="shared" si="0"/>
        <v>8347.17</v>
      </c>
      <c r="D12" s="5">
        <v>1.3</v>
      </c>
      <c r="E12" s="7">
        <f t="shared" si="1"/>
        <v>10851.321</v>
      </c>
      <c r="F12" s="5">
        <v>1.55</v>
      </c>
      <c r="G12" s="5">
        <v>1.8</v>
      </c>
      <c r="H12" s="8">
        <f t="shared" si="2"/>
        <v>23288.604300000003</v>
      </c>
      <c r="I12" s="9">
        <f t="shared" si="3"/>
        <v>1940.7170250000001</v>
      </c>
      <c r="J12" s="9">
        <f t="shared" si="5"/>
        <v>1649.6094712500001</v>
      </c>
      <c r="K12" s="10">
        <f t="shared" ref="K12" si="8">H12*$K$3</f>
        <v>12925.175386500003</v>
      </c>
    </row>
    <row r="13" spans="1:11" ht="36" customHeight="1" x14ac:dyDescent="0.25">
      <c r="A13" s="6" t="s">
        <v>47</v>
      </c>
      <c r="B13" s="21">
        <v>9020</v>
      </c>
      <c r="C13" s="5">
        <f t="shared" si="0"/>
        <v>9967.1</v>
      </c>
      <c r="D13" s="5">
        <v>1.3</v>
      </c>
      <c r="E13" s="7">
        <f t="shared" si="1"/>
        <v>12957.230000000001</v>
      </c>
      <c r="F13" s="5">
        <v>1.55</v>
      </c>
      <c r="G13" s="5">
        <v>1.8</v>
      </c>
      <c r="H13" s="8">
        <f t="shared" si="2"/>
        <v>27808.209000000003</v>
      </c>
      <c r="I13" s="9">
        <f t="shared" si="3"/>
        <v>2317.3507500000001</v>
      </c>
      <c r="J13" s="9">
        <f t="shared" si="5"/>
        <v>1969.7481375</v>
      </c>
      <c r="K13" s="10">
        <f>H13*$K$3</f>
        <v>15433.555995000002</v>
      </c>
    </row>
    <row r="14" spans="1:11" ht="36" customHeight="1" x14ac:dyDescent="0.25">
      <c r="A14" s="6" t="s">
        <v>48</v>
      </c>
      <c r="B14" s="21">
        <v>4960</v>
      </c>
      <c r="C14" s="5">
        <f t="shared" si="0"/>
        <v>5480.8</v>
      </c>
      <c r="D14" s="5">
        <v>1.3</v>
      </c>
      <c r="E14" s="7">
        <f t="shared" si="1"/>
        <v>7125.0400000000009</v>
      </c>
      <c r="F14" s="5">
        <v>1.55</v>
      </c>
      <c r="G14" s="5">
        <v>1.8</v>
      </c>
      <c r="H14" s="8">
        <f t="shared" si="2"/>
        <v>15291.432000000001</v>
      </c>
      <c r="I14" s="9">
        <f t="shared" si="3"/>
        <v>1274.2860000000001</v>
      </c>
      <c r="J14" s="9">
        <f t="shared" si="5"/>
        <v>1083.1431</v>
      </c>
      <c r="K14" s="10">
        <f t="shared" ref="K14" si="9">H14*$K$3</f>
        <v>8486.7447600000014</v>
      </c>
    </row>
    <row r="15" spans="1:11" ht="36" customHeight="1" x14ac:dyDescent="0.25">
      <c r="A15" s="6" t="s">
        <v>50</v>
      </c>
      <c r="B15" s="21">
        <v>5310</v>
      </c>
      <c r="C15" s="5">
        <f t="shared" si="0"/>
        <v>5867.55</v>
      </c>
      <c r="D15" s="5">
        <v>1.3</v>
      </c>
      <c r="E15" s="7">
        <f t="shared" si="1"/>
        <v>7627.8150000000005</v>
      </c>
      <c r="F15" s="5">
        <v>1.55</v>
      </c>
      <c r="G15" s="5">
        <v>1.8</v>
      </c>
      <c r="H15" s="8">
        <f t="shared" si="2"/>
        <v>16370.464500000002</v>
      </c>
      <c r="I15" s="9">
        <f t="shared" si="3"/>
        <v>1364.2053750000002</v>
      </c>
      <c r="J15" s="9">
        <f t="shared" si="5"/>
        <v>1159.5745687500003</v>
      </c>
      <c r="K15" s="10">
        <f>H15*$K$3</f>
        <v>9085.6077975000026</v>
      </c>
    </row>
    <row r="16" spans="1:11" ht="36" customHeight="1" x14ac:dyDescent="0.25">
      <c r="A16" s="6" t="s">
        <v>54</v>
      </c>
      <c r="B16" s="21">
        <v>9676</v>
      </c>
      <c r="C16" s="5">
        <f t="shared" si="0"/>
        <v>10691.98</v>
      </c>
      <c r="D16" s="5">
        <v>1.3</v>
      </c>
      <c r="E16" s="7">
        <f t="shared" si="1"/>
        <v>13899.574000000001</v>
      </c>
      <c r="F16" s="5">
        <v>1.55</v>
      </c>
      <c r="G16" s="5">
        <v>1.8</v>
      </c>
      <c r="H16" s="8">
        <f t="shared" si="2"/>
        <v>29830.624199999998</v>
      </c>
      <c r="I16" s="9">
        <f t="shared" si="3"/>
        <v>2485.88535</v>
      </c>
      <c r="J16" s="9">
        <f t="shared" si="5"/>
        <v>2113.0025474999998</v>
      </c>
      <c r="K16" s="10">
        <f t="shared" ref="K16" si="10">H16*$K$3</f>
        <v>16555.996431</v>
      </c>
    </row>
    <row r="17" spans="1:11" ht="36" customHeight="1" x14ac:dyDescent="0.25">
      <c r="A17" s="6" t="s">
        <v>57</v>
      </c>
      <c r="B17" s="21">
        <v>4284</v>
      </c>
      <c r="C17" s="5">
        <f t="shared" si="0"/>
        <v>4733.82</v>
      </c>
      <c r="D17" s="5">
        <v>1.3</v>
      </c>
      <c r="E17" s="7">
        <f t="shared" ref="E17" si="11">C17*D17</f>
        <v>6153.9659999999994</v>
      </c>
      <c r="F17" s="5">
        <v>1.55</v>
      </c>
      <c r="G17" s="5">
        <v>1.8</v>
      </c>
      <c r="H17" s="8">
        <f t="shared" ref="H17" si="12">C17*F17*G17</f>
        <v>13207.3578</v>
      </c>
      <c r="I17" s="9">
        <f t="shared" ref="I17" si="13">H17/$I$3</f>
        <v>1100.6131499999999</v>
      </c>
      <c r="J17" s="9">
        <f t="shared" ref="J17" si="14">I17*$J$3</f>
        <v>935.52117749999991</v>
      </c>
      <c r="K17" s="10">
        <f>H17*$K$3</f>
        <v>7330.0835790000001</v>
      </c>
    </row>
    <row r="18" spans="1:11" ht="36" customHeight="1" x14ac:dyDescent="0.25">
      <c r="A18" s="6" t="s">
        <v>32</v>
      </c>
      <c r="B18" s="21">
        <v>4674</v>
      </c>
      <c r="C18" s="5">
        <f t="shared" si="0"/>
        <v>5164.7699999999995</v>
      </c>
      <c r="D18" s="5">
        <v>1.3</v>
      </c>
      <c r="E18" s="7">
        <f t="shared" si="1"/>
        <v>6714.201</v>
      </c>
      <c r="F18" s="5">
        <v>1.55</v>
      </c>
      <c r="G18" s="5">
        <v>1.8</v>
      </c>
      <c r="H18" s="8">
        <f t="shared" si="2"/>
        <v>14409.708299999998</v>
      </c>
      <c r="I18" s="9">
        <f t="shared" si="3"/>
        <v>1200.8090249999998</v>
      </c>
      <c r="J18" s="9">
        <f t="shared" si="5"/>
        <v>1020.6876712499998</v>
      </c>
      <c r="K18" s="10">
        <f t="shared" si="7"/>
        <v>7997.3881064999996</v>
      </c>
    </row>
    <row r="19" spans="1:11" ht="30" customHeight="1" x14ac:dyDescent="0.25">
      <c r="A19" s="6" t="s">
        <v>29</v>
      </c>
      <c r="B19" s="21">
        <v>7623</v>
      </c>
      <c r="C19" s="5">
        <f t="shared" si="0"/>
        <v>8423.4149999999991</v>
      </c>
      <c r="D19" s="5">
        <v>1.3</v>
      </c>
      <c r="E19" s="7">
        <f t="shared" si="1"/>
        <v>10950.439499999999</v>
      </c>
      <c r="F19" s="5">
        <v>1.55</v>
      </c>
      <c r="G19" s="5">
        <v>1.8</v>
      </c>
      <c r="H19" s="8">
        <f t="shared" si="2"/>
        <v>23501.327849999998</v>
      </c>
      <c r="I19" s="9">
        <f t="shared" si="3"/>
        <v>1958.4439874999998</v>
      </c>
      <c r="J19" s="9">
        <f t="shared" si="5"/>
        <v>1664.6773893749998</v>
      </c>
      <c r="K19" s="10">
        <f>H19*$K$3</f>
        <v>13043.236956749999</v>
      </c>
    </row>
    <row r="20" spans="1:11" ht="30" customHeight="1" x14ac:dyDescent="0.25">
      <c r="A20" s="6" t="s">
        <v>18</v>
      </c>
      <c r="B20" s="21">
        <v>8694</v>
      </c>
      <c r="C20" s="5">
        <f t="shared" si="0"/>
        <v>9606.869999999999</v>
      </c>
      <c r="D20" s="5">
        <v>1.3</v>
      </c>
      <c r="E20" s="7">
        <f t="shared" si="1"/>
        <v>12488.930999999999</v>
      </c>
      <c r="F20" s="5">
        <v>1.55</v>
      </c>
      <c r="G20" s="5">
        <v>1.8</v>
      </c>
      <c r="H20" s="8">
        <f t="shared" si="2"/>
        <v>26803.167300000001</v>
      </c>
      <c r="I20" s="9">
        <f t="shared" si="3"/>
        <v>2233.5972750000001</v>
      </c>
      <c r="J20" s="9">
        <f t="shared" si="5"/>
        <v>1898.55768375</v>
      </c>
      <c r="K20" s="10">
        <f t="shared" ref="K20" si="15">H20*$K$3</f>
        <v>14875.757851500002</v>
      </c>
    </row>
    <row r="21" spans="1:11" ht="30" customHeight="1" x14ac:dyDescent="0.25">
      <c r="A21" s="6" t="s">
        <v>52</v>
      </c>
      <c r="B21" s="21">
        <v>4448</v>
      </c>
      <c r="C21" s="5">
        <f t="shared" si="0"/>
        <v>4915.04</v>
      </c>
      <c r="D21" s="5">
        <v>1.3</v>
      </c>
      <c r="E21" s="7">
        <f t="shared" si="1"/>
        <v>6389.5520000000006</v>
      </c>
      <c r="F21" s="5">
        <v>1.55</v>
      </c>
      <c r="G21" s="5">
        <v>1.8</v>
      </c>
      <c r="H21" s="8">
        <f t="shared" si="2"/>
        <v>13712.961600000001</v>
      </c>
      <c r="I21" s="9">
        <f t="shared" si="3"/>
        <v>1142.7468000000001</v>
      </c>
      <c r="J21" s="9">
        <f t="shared" si="5"/>
        <v>971.33478000000002</v>
      </c>
      <c r="K21" s="10">
        <f>H21*$K$3</f>
        <v>7610.6936880000012</v>
      </c>
    </row>
    <row r="22" spans="1:11" ht="30" customHeight="1" x14ac:dyDescent="0.25">
      <c r="A22" s="6" t="s">
        <v>53</v>
      </c>
      <c r="B22" s="21">
        <v>4970</v>
      </c>
      <c r="C22" s="5">
        <f t="shared" si="0"/>
        <v>5491.85</v>
      </c>
      <c r="D22" s="5">
        <v>1.3</v>
      </c>
      <c r="E22" s="7">
        <f t="shared" si="1"/>
        <v>7139.4050000000007</v>
      </c>
      <c r="F22" s="5">
        <v>1.55</v>
      </c>
      <c r="G22" s="5">
        <v>1.8</v>
      </c>
      <c r="H22" s="8">
        <f t="shared" si="2"/>
        <v>15322.261500000001</v>
      </c>
      <c r="I22" s="9">
        <f t="shared" si="3"/>
        <v>1276.855125</v>
      </c>
      <c r="J22" s="9">
        <f t="shared" si="5"/>
        <v>1085.32685625</v>
      </c>
      <c r="K22" s="10">
        <f t="shared" ref="K22" si="16">H22*$K$3</f>
        <v>8503.8551325000008</v>
      </c>
    </row>
    <row r="23" spans="1:11" ht="30" customHeight="1" x14ac:dyDescent="0.25">
      <c r="A23" s="6" t="s">
        <v>55</v>
      </c>
      <c r="B23" s="21">
        <v>7478</v>
      </c>
      <c r="C23" s="5">
        <f t="shared" si="0"/>
        <v>8263.19</v>
      </c>
      <c r="D23" s="5">
        <v>1.3</v>
      </c>
      <c r="E23" s="7">
        <f t="shared" si="1"/>
        <v>10742.147000000001</v>
      </c>
      <c r="F23" s="5">
        <v>1.55</v>
      </c>
      <c r="G23" s="5">
        <v>1.8</v>
      </c>
      <c r="H23" s="8">
        <f t="shared" si="2"/>
        <v>23054.300100000004</v>
      </c>
      <c r="I23" s="9">
        <f t="shared" si="3"/>
        <v>1921.1916750000003</v>
      </c>
      <c r="J23" s="9">
        <f t="shared" si="5"/>
        <v>1633.0129237500003</v>
      </c>
      <c r="K23" s="10">
        <f>H23*$K$3</f>
        <v>12795.136555500003</v>
      </c>
    </row>
    <row r="24" spans="1:11" ht="24" customHeight="1" x14ac:dyDescent="0.25">
      <c r="A24" s="24" t="s">
        <v>39</v>
      </c>
      <c r="B24" s="21">
        <v>2919</v>
      </c>
      <c r="C24" s="5">
        <f t="shared" si="0"/>
        <v>3225.4949999999999</v>
      </c>
      <c r="D24" s="5">
        <v>1.3</v>
      </c>
      <c r="E24" s="7">
        <f t="shared" si="1"/>
        <v>4193.1435000000001</v>
      </c>
      <c r="F24" s="5">
        <v>1.55</v>
      </c>
      <c r="G24" s="5">
        <v>1.8</v>
      </c>
      <c r="H24" s="25">
        <f t="shared" si="2"/>
        <v>8999.13105</v>
      </c>
      <c r="I24" s="26">
        <f t="shared" si="3"/>
        <v>749.92758749999996</v>
      </c>
      <c r="J24" s="26">
        <f t="shared" si="5"/>
        <v>637.438449375</v>
      </c>
      <c r="K24" s="27">
        <f t="shared" ref="K24:K27" si="17">H24*$K$3</f>
        <v>4994.5177327500005</v>
      </c>
    </row>
    <row r="25" spans="1:11" ht="24" customHeight="1" x14ac:dyDescent="0.25">
      <c r="A25" s="24" t="s">
        <v>56</v>
      </c>
      <c r="B25" s="21">
        <v>2436</v>
      </c>
      <c r="C25" s="5">
        <f t="shared" si="0"/>
        <v>2691.7799999999997</v>
      </c>
      <c r="D25" s="5">
        <v>1.3</v>
      </c>
      <c r="E25" s="7">
        <f t="shared" si="1"/>
        <v>3499.3139999999999</v>
      </c>
      <c r="F25" s="5">
        <v>1.55</v>
      </c>
      <c r="G25" s="5">
        <v>1.8</v>
      </c>
      <c r="H25" s="25">
        <f t="shared" si="2"/>
        <v>7510.0662000000002</v>
      </c>
      <c r="I25" s="26">
        <f t="shared" si="3"/>
        <v>625.83884999999998</v>
      </c>
      <c r="J25" s="26">
        <f t="shared" si="5"/>
        <v>531.96302249999997</v>
      </c>
      <c r="K25" s="27">
        <f t="shared" si="17"/>
        <v>4168.0867410000001</v>
      </c>
    </row>
    <row r="26" spans="1:11" ht="21" customHeight="1" x14ac:dyDescent="0.25">
      <c r="A26" s="11" t="s">
        <v>40</v>
      </c>
      <c r="B26" s="23">
        <v>1910</v>
      </c>
      <c r="C26" s="2">
        <f t="shared" si="0"/>
        <v>2110.5500000000002</v>
      </c>
      <c r="D26" s="5">
        <v>1.3</v>
      </c>
      <c r="E26" s="7">
        <f t="shared" si="1"/>
        <v>2743.7150000000001</v>
      </c>
      <c r="F26" s="5">
        <v>1.65</v>
      </c>
      <c r="G26" s="5">
        <v>1.8</v>
      </c>
      <c r="H26" s="8">
        <f t="shared" si="2"/>
        <v>6268.3335000000006</v>
      </c>
      <c r="I26" s="9">
        <f t="shared" si="3"/>
        <v>522.36112500000002</v>
      </c>
      <c r="J26" s="9">
        <f t="shared" si="5"/>
        <v>444.00695624999997</v>
      </c>
      <c r="K26" s="10">
        <f t="shared" si="17"/>
        <v>3478.9250925000006</v>
      </c>
    </row>
    <row r="27" spans="1:11" x14ac:dyDescent="0.25">
      <c r="A27" s="11" t="s">
        <v>33</v>
      </c>
      <c r="B27" s="23">
        <v>833</v>
      </c>
      <c r="C27" s="2">
        <f t="shared" si="0"/>
        <v>920.46500000000003</v>
      </c>
      <c r="D27" s="5">
        <v>1.3</v>
      </c>
      <c r="E27" s="7">
        <f t="shared" si="1"/>
        <v>1196.6045000000001</v>
      </c>
      <c r="F27" s="5">
        <v>1.6</v>
      </c>
      <c r="G27" s="5">
        <v>1.8</v>
      </c>
      <c r="H27" s="8">
        <f t="shared" si="2"/>
        <v>2650.9392000000003</v>
      </c>
      <c r="I27" s="9">
        <f t="shared" si="3"/>
        <v>220.91160000000002</v>
      </c>
      <c r="J27" s="9">
        <f t="shared" si="5"/>
        <v>187.77486000000002</v>
      </c>
      <c r="K27" s="10">
        <f t="shared" si="17"/>
        <v>1471.2712560000002</v>
      </c>
    </row>
    <row r="28" spans="1:11" x14ac:dyDescent="0.25">
      <c r="A28" s="5"/>
      <c r="B28" s="2"/>
      <c r="C28" s="2"/>
      <c r="D28" s="5"/>
      <c r="E28" s="7"/>
      <c r="F28" s="2"/>
      <c r="G28" s="5"/>
      <c r="H28" s="8"/>
      <c r="I28" s="9"/>
      <c r="J28" s="9"/>
      <c r="K28" s="10"/>
    </row>
    <row r="29" spans="1:11" x14ac:dyDescent="0.25">
      <c r="A29" s="2"/>
      <c r="B29" s="2"/>
      <c r="C29" s="2"/>
      <c r="D29" s="2"/>
      <c r="E29" s="2"/>
      <c r="F29" s="2"/>
      <c r="G29" s="2"/>
      <c r="H29" s="8"/>
      <c r="I29" s="9"/>
      <c r="J29" s="9"/>
      <c r="K29" s="10"/>
    </row>
    <row r="30" spans="1:11" x14ac:dyDescent="0.25">
      <c r="A30" s="2"/>
      <c r="B30" s="2"/>
      <c r="C30" s="2"/>
      <c r="D30" s="5"/>
      <c r="E30" s="7"/>
      <c r="F30" s="2"/>
      <c r="G30" s="5"/>
      <c r="H30" s="8"/>
      <c r="I30" s="9"/>
      <c r="J30" s="9"/>
      <c r="K30" s="10"/>
    </row>
    <row r="31" spans="1:11" x14ac:dyDescent="0.25">
      <c r="A31" s="2"/>
      <c r="B31" s="2"/>
      <c r="C31" s="2"/>
      <c r="D31" s="2"/>
      <c r="E31" s="2"/>
      <c r="F31" s="2"/>
      <c r="G31" s="2"/>
      <c r="H31" s="8"/>
      <c r="I31" s="9"/>
      <c r="J31" s="9"/>
      <c r="K31" s="10"/>
    </row>
    <row r="32" spans="1:11" x14ac:dyDescent="0.25">
      <c r="A32" s="2"/>
      <c r="B32" s="2"/>
      <c r="C32" s="2"/>
      <c r="D32" s="5"/>
      <c r="E32" s="7"/>
      <c r="F32" s="2"/>
      <c r="G32" s="5"/>
      <c r="H32" s="8"/>
      <c r="I32" s="9"/>
      <c r="J32" s="9"/>
      <c r="K32" s="10"/>
    </row>
    <row r="33" spans="1:11" ht="18.75" customHeight="1" x14ac:dyDescent="0.25">
      <c r="A33" s="2"/>
      <c r="B33" s="2"/>
      <c r="C33" s="2"/>
      <c r="D33" s="2"/>
      <c r="E33" s="7"/>
      <c r="F33" s="2"/>
      <c r="G33" s="5"/>
      <c r="H33" s="8"/>
      <c r="I33" s="9"/>
      <c r="J33" s="9"/>
      <c r="K33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C7B60-B650-4FCE-80FC-DF332657F8FB}">
  <dimension ref="A1:K37"/>
  <sheetViews>
    <sheetView topLeftCell="A10" zoomScale="73" zoomScaleNormal="73" workbookViewId="0">
      <selection activeCell="O10" sqref="O10"/>
    </sheetView>
  </sheetViews>
  <sheetFormatPr baseColWidth="10" defaultColWidth="11.42578125" defaultRowHeight="15" x14ac:dyDescent="0.25"/>
  <cols>
    <col min="1" max="1" width="74.28515625" style="3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12.42578125" style="3" hidden="1" customWidth="1"/>
    <col min="7" max="7" width="14" style="3" hidden="1" customWidth="1"/>
    <col min="8" max="8" width="20.28515625" style="3" hidden="1" customWidth="1"/>
    <col min="9" max="9" width="14.5703125" style="3" hidden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20" t="s">
        <v>46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43.5" customHeight="1" x14ac:dyDescent="0.25">
      <c r="A4" s="6" t="s">
        <v>41</v>
      </c>
      <c r="B4" s="21">
        <v>6094</v>
      </c>
      <c r="C4" s="5">
        <f t="shared" ref="C4:C24" si="0">B4*$C$3</f>
        <v>6733.87</v>
      </c>
      <c r="D4" s="5">
        <v>1.3</v>
      </c>
      <c r="E4" s="7">
        <f t="shared" ref="E4:E24" si="1">C4*D4</f>
        <v>8754.0310000000009</v>
      </c>
      <c r="F4" s="5">
        <v>1.6</v>
      </c>
      <c r="G4" s="5">
        <v>1.8</v>
      </c>
      <c r="H4" s="8">
        <f t="shared" ref="H4:H24" si="2">C4*F4*G4</f>
        <v>19393.545600000001</v>
      </c>
      <c r="I4" s="9">
        <f t="shared" ref="I4:I24" si="3">H4/$I$3</f>
        <v>1616.1288000000002</v>
      </c>
      <c r="J4" s="9">
        <f>I4*$J$3</f>
        <v>1373.7094800000002</v>
      </c>
      <c r="K4" s="10">
        <f t="shared" ref="K4:K7" si="4">H4*$K$3</f>
        <v>10763.417808000002</v>
      </c>
    </row>
    <row r="5" spans="1:11" ht="43.5" customHeight="1" x14ac:dyDescent="0.25">
      <c r="A5" s="6" t="s">
        <v>24</v>
      </c>
      <c r="B5" s="21">
        <v>4286</v>
      </c>
      <c r="C5" s="5">
        <f t="shared" si="0"/>
        <v>4736.03</v>
      </c>
      <c r="D5" s="5">
        <v>1.3</v>
      </c>
      <c r="E5" s="7">
        <f t="shared" si="1"/>
        <v>6156.8389999999999</v>
      </c>
      <c r="F5" s="5">
        <v>1.6</v>
      </c>
      <c r="G5" s="5">
        <v>1.8</v>
      </c>
      <c r="H5" s="8">
        <f t="shared" si="2"/>
        <v>13639.7664</v>
      </c>
      <c r="I5" s="9">
        <f t="shared" si="3"/>
        <v>1136.6472000000001</v>
      </c>
      <c r="J5" s="9">
        <f t="shared" ref="J5:J24" si="5">I5*$J$3</f>
        <v>966.15012000000002</v>
      </c>
      <c r="K5" s="10">
        <f t="shared" si="4"/>
        <v>7570.0703520000006</v>
      </c>
    </row>
    <row r="6" spans="1:11" ht="43.5" customHeight="1" x14ac:dyDescent="0.25">
      <c r="A6" s="6" t="s">
        <v>38</v>
      </c>
      <c r="B6" s="21">
        <v>4158</v>
      </c>
      <c r="C6" s="5">
        <f t="shared" si="0"/>
        <v>4594.59</v>
      </c>
      <c r="D6" s="5">
        <v>1.3</v>
      </c>
      <c r="E6" s="7">
        <f t="shared" si="1"/>
        <v>5972.9670000000006</v>
      </c>
      <c r="F6" s="5">
        <v>1.6</v>
      </c>
      <c r="G6" s="5">
        <v>1.8</v>
      </c>
      <c r="H6" s="8">
        <f t="shared" si="2"/>
        <v>13232.419200000002</v>
      </c>
      <c r="I6" s="9">
        <f t="shared" si="3"/>
        <v>1102.7016000000001</v>
      </c>
      <c r="J6" s="9">
        <f>I6*$J$3</f>
        <v>937.29636000000005</v>
      </c>
      <c r="K6" s="10">
        <f t="shared" si="4"/>
        <v>7343.9926560000022</v>
      </c>
    </row>
    <row r="7" spans="1:11" ht="43.5" customHeight="1" x14ac:dyDescent="0.25">
      <c r="A7" s="6" t="s">
        <v>44</v>
      </c>
      <c r="B7" s="21">
        <v>6864</v>
      </c>
      <c r="C7" s="5">
        <f t="shared" si="0"/>
        <v>7584.72</v>
      </c>
      <c r="D7" s="5">
        <v>1.3</v>
      </c>
      <c r="E7" s="7">
        <f t="shared" si="1"/>
        <v>9860.1360000000004</v>
      </c>
      <c r="F7" s="5">
        <v>1.6</v>
      </c>
      <c r="G7" s="5">
        <v>1.8</v>
      </c>
      <c r="H7" s="8">
        <f t="shared" si="2"/>
        <v>21843.993600000002</v>
      </c>
      <c r="I7" s="9">
        <f t="shared" si="3"/>
        <v>1820.3328000000001</v>
      </c>
      <c r="J7" s="9">
        <f t="shared" ref="J7" si="6">I7*$J$3</f>
        <v>1547.28288</v>
      </c>
      <c r="K7" s="10">
        <f t="shared" si="4"/>
        <v>12123.416448000002</v>
      </c>
    </row>
    <row r="8" spans="1:11" ht="43.5" customHeight="1" x14ac:dyDescent="0.25">
      <c r="A8" s="6" t="s">
        <v>68</v>
      </c>
      <c r="B8" s="21">
        <v>9800</v>
      </c>
      <c r="C8" s="5">
        <f t="shared" si="0"/>
        <v>10829</v>
      </c>
      <c r="D8" s="5">
        <v>2.2999999999999998</v>
      </c>
      <c r="E8" s="7">
        <f t="shared" ref="E8" si="7">C8*D8</f>
        <v>24906.699999999997</v>
      </c>
      <c r="F8" s="5">
        <v>1.55</v>
      </c>
      <c r="G8" s="5">
        <v>1.8</v>
      </c>
      <c r="H8" s="8">
        <f t="shared" ref="H8" si="8">C8*F8*G8</f>
        <v>30212.910000000003</v>
      </c>
      <c r="I8" s="9">
        <f t="shared" ref="I8" si="9">H8/$I$3</f>
        <v>2517.7425000000003</v>
      </c>
      <c r="J8" s="9">
        <f t="shared" ref="J8" si="10">I8*$J$3</f>
        <v>2140.0811250000002</v>
      </c>
      <c r="K8" s="10">
        <f t="shared" ref="K8" si="11">H8*$K$3</f>
        <v>16768.165050000003</v>
      </c>
    </row>
    <row r="9" spans="1:11" ht="36" customHeight="1" x14ac:dyDescent="0.25">
      <c r="A9" s="6" t="s">
        <v>36</v>
      </c>
      <c r="B9" s="21">
        <v>12069</v>
      </c>
      <c r="C9" s="5">
        <f t="shared" si="0"/>
        <v>13336.244999999999</v>
      </c>
      <c r="D9" s="5">
        <v>1.3</v>
      </c>
      <c r="E9" s="7">
        <f t="shared" si="1"/>
        <v>17337.1185</v>
      </c>
      <c r="F9" s="5">
        <v>1.55</v>
      </c>
      <c r="G9" s="5">
        <v>1.8</v>
      </c>
      <c r="H9" s="8">
        <f t="shared" si="2"/>
        <v>37208.123549999997</v>
      </c>
      <c r="I9" s="9">
        <f t="shared" si="3"/>
        <v>3100.6769624999997</v>
      </c>
      <c r="J9" s="9">
        <f t="shared" si="5"/>
        <v>2635.5754181249995</v>
      </c>
      <c r="K9" s="10">
        <f>H9*$K$3</f>
        <v>20650.50857025</v>
      </c>
    </row>
    <row r="10" spans="1:11" ht="36" customHeight="1" x14ac:dyDescent="0.25">
      <c r="A10" s="6" t="s">
        <v>42</v>
      </c>
      <c r="B10" s="21">
        <v>10041</v>
      </c>
      <c r="C10" s="5">
        <f t="shared" si="0"/>
        <v>11095.305</v>
      </c>
      <c r="D10" s="5">
        <v>1.3</v>
      </c>
      <c r="E10" s="7">
        <f t="shared" si="1"/>
        <v>14423.896500000001</v>
      </c>
      <c r="F10" s="5">
        <v>1.55</v>
      </c>
      <c r="G10" s="5">
        <v>1.8</v>
      </c>
      <c r="H10" s="8">
        <f t="shared" si="2"/>
        <v>30955.900950000003</v>
      </c>
      <c r="I10" s="9">
        <f t="shared" si="3"/>
        <v>2579.6584125000004</v>
      </c>
      <c r="J10" s="9">
        <f t="shared" si="5"/>
        <v>2192.7096506250004</v>
      </c>
      <c r="K10" s="10">
        <f>H10*$K$3</f>
        <v>17180.525027250002</v>
      </c>
    </row>
    <row r="11" spans="1:11" ht="36" customHeight="1" x14ac:dyDescent="0.25">
      <c r="A11" s="6" t="s">
        <v>35</v>
      </c>
      <c r="B11" s="21">
        <v>5526</v>
      </c>
      <c r="C11" s="5">
        <f t="shared" si="0"/>
        <v>6106.23</v>
      </c>
      <c r="D11" s="5">
        <v>1.3</v>
      </c>
      <c r="E11" s="7">
        <f t="shared" si="1"/>
        <v>7938.0989999999993</v>
      </c>
      <c r="F11" s="5">
        <v>1.55</v>
      </c>
      <c r="G11" s="5">
        <v>1.8</v>
      </c>
      <c r="H11" s="8">
        <f t="shared" si="2"/>
        <v>17036.381699999998</v>
      </c>
      <c r="I11" s="9">
        <f t="shared" si="3"/>
        <v>1419.6984749999999</v>
      </c>
      <c r="J11" s="9">
        <f t="shared" si="5"/>
        <v>1206.7437037499999</v>
      </c>
      <c r="K11" s="10">
        <f t="shared" ref="K11:K19" si="12">H11*$K$3</f>
        <v>9455.1918434999989</v>
      </c>
    </row>
    <row r="12" spans="1:11" ht="36" customHeight="1" x14ac:dyDescent="0.25">
      <c r="A12" s="6" t="s">
        <v>49</v>
      </c>
      <c r="B12" s="21">
        <v>7387</v>
      </c>
      <c r="C12" s="5">
        <f t="shared" si="0"/>
        <v>8162.6350000000002</v>
      </c>
      <c r="D12" s="5">
        <v>1.3</v>
      </c>
      <c r="E12" s="7">
        <f t="shared" si="1"/>
        <v>10611.425500000001</v>
      </c>
      <c r="F12" s="5">
        <v>1.55</v>
      </c>
      <c r="G12" s="5">
        <v>1.8</v>
      </c>
      <c r="H12" s="8">
        <f t="shared" si="2"/>
        <v>22773.751650000002</v>
      </c>
      <c r="I12" s="9">
        <f t="shared" si="3"/>
        <v>1897.8126375000002</v>
      </c>
      <c r="J12" s="9">
        <f t="shared" si="5"/>
        <v>1613.140741875</v>
      </c>
      <c r="K12" s="10">
        <f>H12*$K$3</f>
        <v>12639.432165750002</v>
      </c>
    </row>
    <row r="13" spans="1:11" ht="36" customHeight="1" x14ac:dyDescent="0.25">
      <c r="A13" s="6" t="s">
        <v>51</v>
      </c>
      <c r="B13" s="21">
        <v>7932</v>
      </c>
      <c r="C13" s="5">
        <f t="shared" si="0"/>
        <v>8764.86</v>
      </c>
      <c r="D13" s="5">
        <v>1.3</v>
      </c>
      <c r="E13" s="7">
        <f t="shared" si="1"/>
        <v>11394.318000000001</v>
      </c>
      <c r="F13" s="5">
        <v>1.55</v>
      </c>
      <c r="G13" s="5">
        <v>1.8</v>
      </c>
      <c r="H13" s="8">
        <f t="shared" si="2"/>
        <v>24453.959400000003</v>
      </c>
      <c r="I13" s="9">
        <f t="shared" si="3"/>
        <v>2037.8299500000003</v>
      </c>
      <c r="J13" s="9">
        <f t="shared" si="5"/>
        <v>1732.1554575000002</v>
      </c>
      <c r="K13" s="10">
        <f t="shared" ref="K13" si="13">H13*$K$3</f>
        <v>13571.947467000004</v>
      </c>
    </row>
    <row r="14" spans="1:11" ht="36" customHeight="1" x14ac:dyDescent="0.25">
      <c r="A14" s="6" t="s">
        <v>47</v>
      </c>
      <c r="B14" s="21">
        <v>10830</v>
      </c>
      <c r="C14" s="5">
        <f t="shared" si="0"/>
        <v>11967.15</v>
      </c>
      <c r="D14" s="5">
        <v>1.3</v>
      </c>
      <c r="E14" s="7">
        <f t="shared" si="1"/>
        <v>15557.295</v>
      </c>
      <c r="F14" s="5">
        <v>1.55</v>
      </c>
      <c r="G14" s="5">
        <v>1.8</v>
      </c>
      <c r="H14" s="8">
        <f t="shared" si="2"/>
        <v>33388.3485</v>
      </c>
      <c r="I14" s="9">
        <f t="shared" si="3"/>
        <v>2782.3623750000002</v>
      </c>
      <c r="J14" s="9">
        <f t="shared" si="5"/>
        <v>2365.0080187500002</v>
      </c>
      <c r="K14" s="10">
        <f>H14*$K$3</f>
        <v>18530.533417500003</v>
      </c>
    </row>
    <row r="15" spans="1:11" ht="36" customHeight="1" x14ac:dyDescent="0.25">
      <c r="A15" s="6" t="s">
        <v>48</v>
      </c>
      <c r="B15" s="21">
        <v>5205</v>
      </c>
      <c r="C15" s="5">
        <f t="shared" si="0"/>
        <v>5751.5249999999996</v>
      </c>
      <c r="D15" s="5">
        <v>1.3</v>
      </c>
      <c r="E15" s="7">
        <f t="shared" si="1"/>
        <v>7476.9825000000001</v>
      </c>
      <c r="F15" s="5">
        <v>1.55</v>
      </c>
      <c r="G15" s="5">
        <v>1.8</v>
      </c>
      <c r="H15" s="8">
        <f t="shared" si="2"/>
        <v>16046.754750000002</v>
      </c>
      <c r="I15" s="9">
        <f t="shared" si="3"/>
        <v>1337.2295625000002</v>
      </c>
      <c r="J15" s="9">
        <f t="shared" si="5"/>
        <v>1136.6451281250002</v>
      </c>
      <c r="K15" s="10">
        <f t="shared" ref="K15" si="14">H15*$K$3</f>
        <v>8905.948886250002</v>
      </c>
    </row>
    <row r="16" spans="1:11" ht="36" customHeight="1" x14ac:dyDescent="0.25">
      <c r="A16" s="6" t="s">
        <v>50</v>
      </c>
      <c r="B16" s="21">
        <v>5576</v>
      </c>
      <c r="C16" s="5">
        <f t="shared" si="0"/>
        <v>6161.48</v>
      </c>
      <c r="D16" s="5">
        <v>1.3</v>
      </c>
      <c r="E16" s="7">
        <f t="shared" si="1"/>
        <v>8009.924</v>
      </c>
      <c r="F16" s="5">
        <v>1.55</v>
      </c>
      <c r="G16" s="5">
        <v>1.8</v>
      </c>
      <c r="H16" s="8">
        <f t="shared" si="2"/>
        <v>17190.529200000001</v>
      </c>
      <c r="I16" s="9">
        <f t="shared" si="3"/>
        <v>1432.5441000000001</v>
      </c>
      <c r="J16" s="9">
        <f t="shared" si="5"/>
        <v>1217.6624850000001</v>
      </c>
      <c r="K16" s="10">
        <f>H16*$K$3</f>
        <v>9540.7437060000011</v>
      </c>
    </row>
    <row r="17" spans="1:11" ht="36" customHeight="1" x14ac:dyDescent="0.25">
      <c r="A17" s="6" t="s">
        <v>54</v>
      </c>
      <c r="B17" s="21">
        <v>10160</v>
      </c>
      <c r="C17" s="5">
        <f t="shared" si="0"/>
        <v>11226.8</v>
      </c>
      <c r="D17" s="5">
        <v>1.3</v>
      </c>
      <c r="E17" s="7">
        <f t="shared" si="1"/>
        <v>14594.84</v>
      </c>
      <c r="F17" s="5">
        <v>1.55</v>
      </c>
      <c r="G17" s="5">
        <v>1.8</v>
      </c>
      <c r="H17" s="8">
        <f t="shared" si="2"/>
        <v>31322.772000000001</v>
      </c>
      <c r="I17" s="9">
        <f t="shared" si="3"/>
        <v>2610.2310000000002</v>
      </c>
      <c r="J17" s="9">
        <f t="shared" si="5"/>
        <v>2218.6963500000002</v>
      </c>
      <c r="K17" s="10">
        <f t="shared" ref="K17" si="15">H17*$K$3</f>
        <v>17384.138460000002</v>
      </c>
    </row>
    <row r="18" spans="1:11" ht="36" customHeight="1" x14ac:dyDescent="0.25">
      <c r="A18" s="6" t="s">
        <v>58</v>
      </c>
      <c r="B18" s="21">
        <v>749</v>
      </c>
      <c r="C18" s="5">
        <f t="shared" si="0"/>
        <v>827.64499999999998</v>
      </c>
      <c r="D18" s="5">
        <v>1.3</v>
      </c>
      <c r="E18" s="7">
        <f t="shared" si="1"/>
        <v>1075.9385</v>
      </c>
      <c r="F18" s="5">
        <v>1.55</v>
      </c>
      <c r="G18" s="5">
        <v>1.8</v>
      </c>
      <c r="H18" s="8">
        <f t="shared" si="2"/>
        <v>2309.1295500000001</v>
      </c>
      <c r="I18" s="9">
        <f t="shared" si="3"/>
        <v>192.42746250000002</v>
      </c>
      <c r="J18" s="9">
        <f t="shared" si="5"/>
        <v>163.56334312500002</v>
      </c>
      <c r="K18" s="10">
        <f>H18*$K$3</f>
        <v>1281.5669002500001</v>
      </c>
    </row>
    <row r="19" spans="1:11" ht="36" customHeight="1" x14ac:dyDescent="0.25">
      <c r="A19" s="6" t="s">
        <v>59</v>
      </c>
      <c r="B19" s="21">
        <v>820</v>
      </c>
      <c r="C19" s="5">
        <f t="shared" si="0"/>
        <v>906.1</v>
      </c>
      <c r="D19" s="5">
        <v>1.3</v>
      </c>
      <c r="E19" s="7">
        <f t="shared" si="1"/>
        <v>1177.93</v>
      </c>
      <c r="F19" s="5">
        <v>1.55</v>
      </c>
      <c r="G19" s="5">
        <v>1.8</v>
      </c>
      <c r="H19" s="8">
        <f t="shared" si="2"/>
        <v>2528.0190000000002</v>
      </c>
      <c r="I19" s="9">
        <f t="shared" si="3"/>
        <v>210.66825000000003</v>
      </c>
      <c r="J19" s="9">
        <f t="shared" si="5"/>
        <v>179.06801250000001</v>
      </c>
      <c r="K19" s="10">
        <f t="shared" si="12"/>
        <v>1403.0505450000003</v>
      </c>
    </row>
    <row r="20" spans="1:11" ht="30" customHeight="1" x14ac:dyDescent="0.25">
      <c r="A20" s="6" t="s">
        <v>60</v>
      </c>
      <c r="B20" s="21">
        <v>1334</v>
      </c>
      <c r="C20" s="5">
        <f t="shared" si="0"/>
        <v>1474.07</v>
      </c>
      <c r="D20" s="5">
        <v>1.3</v>
      </c>
      <c r="E20" s="7">
        <f t="shared" si="1"/>
        <v>1916.2909999999999</v>
      </c>
      <c r="F20" s="5">
        <v>1.55</v>
      </c>
      <c r="G20" s="5">
        <v>1.8</v>
      </c>
      <c r="H20" s="8">
        <f t="shared" si="2"/>
        <v>4112.6553000000004</v>
      </c>
      <c r="I20" s="9">
        <f t="shared" si="3"/>
        <v>342.72127500000005</v>
      </c>
      <c r="J20" s="9">
        <f t="shared" si="5"/>
        <v>291.31308375000003</v>
      </c>
      <c r="K20" s="10">
        <f>H20*$K$3</f>
        <v>2282.5236915000005</v>
      </c>
    </row>
    <row r="21" spans="1:11" ht="30" customHeight="1" x14ac:dyDescent="0.25">
      <c r="A21" s="6" t="s">
        <v>61</v>
      </c>
      <c r="B21" s="21">
        <v>1522</v>
      </c>
      <c r="C21" s="5">
        <f t="shared" si="0"/>
        <v>1681.81</v>
      </c>
      <c r="D21" s="5">
        <v>1.3</v>
      </c>
      <c r="E21" s="7">
        <f t="shared" si="1"/>
        <v>2186.3530000000001</v>
      </c>
      <c r="F21" s="5">
        <v>1.55</v>
      </c>
      <c r="G21" s="5">
        <v>1.8</v>
      </c>
      <c r="H21" s="8">
        <f t="shared" si="2"/>
        <v>4692.2498999999998</v>
      </c>
      <c r="I21" s="9">
        <f t="shared" si="3"/>
        <v>391.020825</v>
      </c>
      <c r="J21" s="9">
        <f t="shared" si="5"/>
        <v>332.36770124999998</v>
      </c>
      <c r="K21" s="10">
        <f t="shared" ref="K21" si="16">H21*$K$3</f>
        <v>2604.1986945000003</v>
      </c>
    </row>
    <row r="22" spans="1:11" ht="30" customHeight="1" x14ac:dyDescent="0.25">
      <c r="A22" s="6" t="s">
        <v>62</v>
      </c>
      <c r="B22" s="21">
        <v>966</v>
      </c>
      <c r="C22" s="5">
        <f t="shared" si="0"/>
        <v>1067.43</v>
      </c>
      <c r="D22" s="5">
        <v>1.3</v>
      </c>
      <c r="E22" s="7">
        <f t="shared" si="1"/>
        <v>1387.6590000000001</v>
      </c>
      <c r="F22" s="5">
        <v>1.55</v>
      </c>
      <c r="G22" s="5">
        <v>1.8</v>
      </c>
      <c r="H22" s="8">
        <f t="shared" si="2"/>
        <v>2978.1297000000004</v>
      </c>
      <c r="I22" s="9">
        <f t="shared" si="3"/>
        <v>248.17747500000004</v>
      </c>
      <c r="J22" s="9">
        <f t="shared" si="5"/>
        <v>210.95085375000002</v>
      </c>
      <c r="K22" s="10">
        <f>H22*$K$3</f>
        <v>1652.8619835000004</v>
      </c>
    </row>
    <row r="23" spans="1:11" ht="30" customHeight="1" x14ac:dyDescent="0.25">
      <c r="A23" s="6" t="s">
        <v>63</v>
      </c>
      <c r="B23" s="21">
        <v>870</v>
      </c>
      <c r="C23" s="5">
        <f t="shared" si="0"/>
        <v>961.35</v>
      </c>
      <c r="D23" s="5">
        <v>1.3</v>
      </c>
      <c r="E23" s="7">
        <f t="shared" si="1"/>
        <v>1249.7550000000001</v>
      </c>
      <c r="F23" s="5">
        <v>1.55</v>
      </c>
      <c r="G23" s="5">
        <v>1.8</v>
      </c>
      <c r="H23" s="8">
        <f t="shared" si="2"/>
        <v>2682.1664999999998</v>
      </c>
      <c r="I23" s="9">
        <f t="shared" si="3"/>
        <v>223.51387499999998</v>
      </c>
      <c r="J23" s="9">
        <f t="shared" si="5"/>
        <v>189.98679374999998</v>
      </c>
      <c r="K23" s="10">
        <f t="shared" ref="K23" si="17">H23*$K$3</f>
        <v>1488.6024075</v>
      </c>
    </row>
    <row r="24" spans="1:11" ht="30" customHeight="1" x14ac:dyDescent="0.25">
      <c r="A24" s="6" t="s">
        <v>64</v>
      </c>
      <c r="B24" s="21">
        <v>1309</v>
      </c>
      <c r="C24" s="5">
        <f t="shared" si="0"/>
        <v>1446.4449999999999</v>
      </c>
      <c r="D24" s="5">
        <v>1.3</v>
      </c>
      <c r="E24" s="7">
        <f t="shared" si="1"/>
        <v>1880.3785</v>
      </c>
      <c r="F24" s="5">
        <v>1.55</v>
      </c>
      <c r="G24" s="5">
        <v>1.8</v>
      </c>
      <c r="H24" s="8">
        <f t="shared" si="2"/>
        <v>4035.5815500000003</v>
      </c>
      <c r="I24" s="9">
        <f t="shared" si="3"/>
        <v>336.29846250000003</v>
      </c>
      <c r="J24" s="9">
        <f t="shared" si="5"/>
        <v>285.85369312500001</v>
      </c>
      <c r="K24" s="10">
        <f>H24*$K$3</f>
        <v>2239.7477602500003</v>
      </c>
    </row>
    <row r="25" spans="1:11" ht="30" customHeight="1" x14ac:dyDescent="0.25">
      <c r="A25" s="6" t="s">
        <v>65</v>
      </c>
      <c r="B25" s="21">
        <v>3100</v>
      </c>
      <c r="C25" s="5">
        <f t="shared" ref="C25:C32" si="18">B25*$C$3</f>
        <v>3425.5</v>
      </c>
      <c r="D25" s="5">
        <v>1.3</v>
      </c>
      <c r="E25" s="7">
        <f t="shared" ref="E25:E32" si="19">C25*D25</f>
        <v>4453.1500000000005</v>
      </c>
      <c r="F25" s="5">
        <v>1.55</v>
      </c>
      <c r="G25" s="5">
        <v>1.8</v>
      </c>
      <c r="H25" s="8">
        <f t="shared" ref="H25:H32" si="20">C25*F25*G25</f>
        <v>9557.1450000000004</v>
      </c>
      <c r="I25" s="9">
        <f t="shared" ref="I25:I32" si="21">H25/$I$3</f>
        <v>796.42875000000004</v>
      </c>
      <c r="J25" s="9">
        <f t="shared" ref="J25:J32" si="22">I25*$J$3</f>
        <v>676.96443750000003</v>
      </c>
      <c r="K25" s="10">
        <f t="shared" ref="K25:K32" si="23">H25*$K$3</f>
        <v>5304.2154750000009</v>
      </c>
    </row>
    <row r="26" spans="1:11" ht="24" customHeight="1" x14ac:dyDescent="0.25">
      <c r="A26" s="24" t="s">
        <v>39</v>
      </c>
      <c r="B26" s="21">
        <v>3071</v>
      </c>
      <c r="C26" s="5">
        <f t="shared" si="18"/>
        <v>3393.4549999999999</v>
      </c>
      <c r="D26" s="5">
        <v>1.3</v>
      </c>
      <c r="E26" s="7">
        <f t="shared" si="19"/>
        <v>4411.4915000000001</v>
      </c>
      <c r="F26" s="5">
        <v>1.55</v>
      </c>
      <c r="G26" s="5">
        <v>1.8</v>
      </c>
      <c r="H26" s="8">
        <f t="shared" si="20"/>
        <v>9467.7394499999991</v>
      </c>
      <c r="I26" s="9">
        <f t="shared" si="21"/>
        <v>788.97828749999996</v>
      </c>
      <c r="J26" s="9">
        <f t="shared" si="22"/>
        <v>670.63154437499998</v>
      </c>
      <c r="K26" s="10">
        <f t="shared" si="23"/>
        <v>5254.5953947500002</v>
      </c>
    </row>
    <row r="27" spans="1:11" ht="24" customHeight="1" x14ac:dyDescent="0.25">
      <c r="A27" s="24" t="s">
        <v>56</v>
      </c>
      <c r="B27" s="21">
        <v>2558</v>
      </c>
      <c r="C27" s="5">
        <f t="shared" si="18"/>
        <v>2826.59</v>
      </c>
      <c r="D27" s="5">
        <v>1.3</v>
      </c>
      <c r="E27" s="7">
        <f t="shared" si="19"/>
        <v>3674.5670000000005</v>
      </c>
      <c r="F27" s="5">
        <v>1.55</v>
      </c>
      <c r="G27" s="5">
        <v>1.8</v>
      </c>
      <c r="H27" s="8">
        <f t="shared" si="20"/>
        <v>7886.1860999999999</v>
      </c>
      <c r="I27" s="9">
        <f t="shared" si="21"/>
        <v>657.18217500000003</v>
      </c>
      <c r="J27" s="9">
        <f t="shared" si="22"/>
        <v>558.60484874999997</v>
      </c>
      <c r="K27" s="10">
        <f t="shared" si="23"/>
        <v>4376.8332854999999</v>
      </c>
    </row>
    <row r="28" spans="1:11" ht="21" customHeight="1" x14ac:dyDescent="0.25">
      <c r="A28" s="11" t="s">
        <v>40</v>
      </c>
      <c r="B28" s="23">
        <v>2000</v>
      </c>
      <c r="C28" s="5">
        <f t="shared" si="18"/>
        <v>2210</v>
      </c>
      <c r="D28" s="5">
        <v>1.3</v>
      </c>
      <c r="E28" s="7">
        <f t="shared" si="19"/>
        <v>2873</v>
      </c>
      <c r="F28" s="5">
        <v>1.55</v>
      </c>
      <c r="G28" s="5">
        <v>1.8</v>
      </c>
      <c r="H28" s="8">
        <f t="shared" si="20"/>
        <v>6165.9000000000005</v>
      </c>
      <c r="I28" s="9">
        <f t="shared" si="21"/>
        <v>513.82500000000005</v>
      </c>
      <c r="J28" s="9">
        <f t="shared" si="22"/>
        <v>436.75125000000003</v>
      </c>
      <c r="K28" s="10">
        <f t="shared" si="23"/>
        <v>3422.0745000000006</v>
      </c>
    </row>
    <row r="29" spans="1:11" ht="21" customHeight="1" x14ac:dyDescent="0.25">
      <c r="A29" s="11" t="s">
        <v>67</v>
      </c>
      <c r="B29" s="23">
        <v>6800</v>
      </c>
      <c r="C29" s="5">
        <f t="shared" si="18"/>
        <v>7514</v>
      </c>
      <c r="D29" s="5">
        <v>1.3</v>
      </c>
      <c r="E29" s="7">
        <f t="shared" si="19"/>
        <v>9768.2000000000007</v>
      </c>
      <c r="F29" s="5">
        <v>1.55</v>
      </c>
      <c r="G29" s="5">
        <v>1.8</v>
      </c>
      <c r="H29" s="8">
        <f t="shared" si="20"/>
        <v>20964.060000000001</v>
      </c>
      <c r="I29" s="9">
        <f t="shared" si="21"/>
        <v>1747.0050000000001</v>
      </c>
      <c r="J29" s="9">
        <f t="shared" si="22"/>
        <v>1484.95425</v>
      </c>
      <c r="K29" s="10">
        <f t="shared" si="23"/>
        <v>11635.053300000001</v>
      </c>
    </row>
    <row r="30" spans="1:11" ht="21" customHeight="1" x14ac:dyDescent="0.25">
      <c r="A30" s="11" t="s">
        <v>69</v>
      </c>
      <c r="B30" s="23">
        <v>2300</v>
      </c>
      <c r="C30" s="5">
        <f t="shared" si="18"/>
        <v>2541.5</v>
      </c>
      <c r="D30" s="5">
        <v>1.3</v>
      </c>
      <c r="E30" s="7">
        <f t="shared" si="19"/>
        <v>3303.9500000000003</v>
      </c>
      <c r="F30" s="5">
        <v>1.55</v>
      </c>
      <c r="G30" s="5">
        <v>1.8</v>
      </c>
      <c r="H30" s="8">
        <f t="shared" si="20"/>
        <v>7090.7850000000008</v>
      </c>
      <c r="I30" s="9">
        <f t="shared" si="21"/>
        <v>590.89875000000006</v>
      </c>
      <c r="J30" s="9">
        <f t="shared" si="22"/>
        <v>502.26393750000005</v>
      </c>
      <c r="K30" s="10">
        <f t="shared" si="23"/>
        <v>3935.3856750000009</v>
      </c>
    </row>
    <row r="31" spans="1:11" ht="27" customHeight="1" x14ac:dyDescent="0.25">
      <c r="A31" s="11" t="s">
        <v>33</v>
      </c>
      <c r="B31" s="23">
        <v>876</v>
      </c>
      <c r="C31" s="5">
        <f t="shared" si="18"/>
        <v>967.98</v>
      </c>
      <c r="D31" s="5">
        <v>1.3</v>
      </c>
      <c r="E31" s="7">
        <f t="shared" si="19"/>
        <v>1258.374</v>
      </c>
      <c r="F31" s="5">
        <v>1.55</v>
      </c>
      <c r="G31" s="5">
        <v>1.8</v>
      </c>
      <c r="H31" s="8">
        <f t="shared" si="20"/>
        <v>2700.6642000000002</v>
      </c>
      <c r="I31" s="9">
        <f t="shared" si="21"/>
        <v>225.05535</v>
      </c>
      <c r="J31" s="9">
        <f t="shared" si="22"/>
        <v>191.29704749999999</v>
      </c>
      <c r="K31" s="10">
        <f t="shared" si="23"/>
        <v>1498.8686310000003</v>
      </c>
    </row>
    <row r="32" spans="1:11" ht="29.25" customHeight="1" x14ac:dyDescent="0.25">
      <c r="A32" s="5" t="s">
        <v>66</v>
      </c>
      <c r="B32" s="2">
        <v>820</v>
      </c>
      <c r="C32" s="5">
        <f t="shared" si="18"/>
        <v>906.1</v>
      </c>
      <c r="D32" s="5">
        <v>1.3</v>
      </c>
      <c r="E32" s="7">
        <f t="shared" si="19"/>
        <v>1177.93</v>
      </c>
      <c r="F32" s="5">
        <v>1.55</v>
      </c>
      <c r="G32" s="5">
        <v>1.8</v>
      </c>
      <c r="H32" s="8">
        <f t="shared" si="20"/>
        <v>2528.0190000000002</v>
      </c>
      <c r="I32" s="9">
        <f t="shared" si="21"/>
        <v>210.66825000000003</v>
      </c>
      <c r="J32" s="9">
        <f t="shared" si="22"/>
        <v>179.06801250000001</v>
      </c>
      <c r="K32" s="10">
        <f t="shared" si="23"/>
        <v>1403.0505450000003</v>
      </c>
    </row>
    <row r="33" spans="1:11" x14ac:dyDescent="0.25">
      <c r="A33" s="2"/>
      <c r="B33" s="2"/>
      <c r="C33" s="2"/>
      <c r="D33" s="2"/>
      <c r="E33" s="2"/>
      <c r="F33" s="2"/>
      <c r="G33" s="2"/>
      <c r="H33" s="8"/>
      <c r="I33" s="9"/>
      <c r="J33" s="9"/>
      <c r="K33" s="10"/>
    </row>
    <row r="34" spans="1:11" x14ac:dyDescent="0.25">
      <c r="A34" s="2"/>
      <c r="B34" s="2"/>
      <c r="C34" s="2"/>
      <c r="D34" s="5"/>
      <c r="E34" s="7"/>
      <c r="F34" s="2"/>
      <c r="G34" s="5"/>
      <c r="H34" s="8"/>
      <c r="I34" s="9"/>
      <c r="J34" s="9"/>
      <c r="K34" s="10"/>
    </row>
    <row r="35" spans="1:11" x14ac:dyDescent="0.25">
      <c r="A35" s="2"/>
      <c r="B35" s="2"/>
      <c r="C35" s="2"/>
      <c r="D35" s="2"/>
      <c r="E35" s="2"/>
      <c r="F35" s="2"/>
      <c r="G35" s="2"/>
      <c r="H35" s="8"/>
      <c r="I35" s="9"/>
      <c r="J35" s="9"/>
      <c r="K35" s="10"/>
    </row>
    <row r="36" spans="1:11" x14ac:dyDescent="0.25">
      <c r="A36" s="2"/>
      <c r="B36" s="2"/>
      <c r="C36" s="2"/>
      <c r="D36" s="5"/>
      <c r="E36" s="7"/>
      <c r="F36" s="2"/>
      <c r="G36" s="5"/>
      <c r="H36" s="8"/>
      <c r="I36" s="9"/>
      <c r="J36" s="9"/>
      <c r="K36" s="10"/>
    </row>
    <row r="37" spans="1:11" ht="18.75" customHeight="1" x14ac:dyDescent="0.25">
      <c r="A37" s="2"/>
      <c r="B37" s="2"/>
      <c r="C37" s="2"/>
      <c r="D37" s="2"/>
      <c r="E37" s="7"/>
      <c r="F37" s="2"/>
      <c r="G37" s="5"/>
      <c r="H37" s="8"/>
      <c r="I37" s="9"/>
      <c r="J37" s="9"/>
      <c r="K37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6E04-FF29-4726-B02A-0F1D597E364A}">
  <dimension ref="A1:K37"/>
  <sheetViews>
    <sheetView zoomScale="73" zoomScaleNormal="73" workbookViewId="0">
      <selection activeCell="M7" sqref="M7"/>
    </sheetView>
  </sheetViews>
  <sheetFormatPr baseColWidth="10" defaultColWidth="11.42578125" defaultRowHeight="15" x14ac:dyDescent="0.25"/>
  <cols>
    <col min="1" max="1" width="66.85546875" style="3" bestFit="1" customWidth="1"/>
    <col min="2" max="2" width="12.85546875" style="3" bestFit="1" customWidth="1"/>
    <col min="3" max="3" width="12.28515625" style="3" bestFit="1" customWidth="1"/>
    <col min="4" max="4" width="17" style="3" bestFit="1" customWidth="1"/>
    <col min="5" max="5" width="23.42578125" style="3" bestFit="1" customWidth="1"/>
    <col min="6" max="6" width="21.42578125" style="3" bestFit="1" customWidth="1"/>
    <col min="7" max="7" width="16.7109375" style="3" bestFit="1" customWidth="1"/>
    <col min="8" max="8" width="15.42578125" style="3" bestFit="1" customWidth="1"/>
    <col min="9" max="9" width="13.7109375" style="3" bestFit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74</v>
      </c>
      <c r="G2" s="4" t="s">
        <v>73</v>
      </c>
      <c r="H2" s="4" t="s">
        <v>72</v>
      </c>
      <c r="I2" s="20" t="s">
        <v>70</v>
      </c>
      <c r="J2" s="20" t="s">
        <v>71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41</v>
      </c>
      <c r="B4" s="21">
        <v>7122</v>
      </c>
      <c r="C4" s="5">
        <f t="shared" ref="C4:C32" si="0">B4*$C$3</f>
        <v>7869.8099999999995</v>
      </c>
      <c r="D4" s="5">
        <v>1.3</v>
      </c>
      <c r="E4" s="7">
        <f t="shared" ref="E4:E32" si="1">C4*D4</f>
        <v>10230.752999999999</v>
      </c>
      <c r="F4" s="5">
        <v>1.6</v>
      </c>
      <c r="G4" s="5">
        <v>1.3</v>
      </c>
      <c r="H4" s="28">
        <v>1.18</v>
      </c>
      <c r="I4" s="9">
        <f>C4*F4*G4/$I$3</f>
        <v>1364.1004</v>
      </c>
      <c r="J4" s="9">
        <f>C4*F4*H4/$J$3</f>
        <v>2476.36688</v>
      </c>
      <c r="K4" s="10">
        <f>C4*$F$4</f>
        <v>12591.696</v>
      </c>
    </row>
    <row r="5" spans="1:11" ht="43.5" customHeight="1" x14ac:dyDescent="0.25">
      <c r="A5" s="6" t="s">
        <v>24</v>
      </c>
      <c r="B5" s="21">
        <v>5009</v>
      </c>
      <c r="C5" s="5">
        <f t="shared" si="0"/>
        <v>5534.9449999999997</v>
      </c>
      <c r="D5" s="5">
        <v>1.3</v>
      </c>
      <c r="E5" s="7">
        <f t="shared" si="1"/>
        <v>7195.4285</v>
      </c>
      <c r="F5" s="5">
        <v>1.6</v>
      </c>
      <c r="G5" s="5">
        <v>1.3</v>
      </c>
      <c r="H5" s="28">
        <v>1.18</v>
      </c>
      <c r="I5" s="9">
        <f t="shared" ref="I5:I32" si="2">C5*F5*G5/$I$3</f>
        <v>959.39046666666673</v>
      </c>
      <c r="J5" s="9">
        <f t="shared" ref="J5:J32" si="3">C5*F5*H5/$J$3</f>
        <v>1741.6626933333334</v>
      </c>
      <c r="K5" s="10">
        <f t="shared" ref="K5:K32" si="4">C5*$F$4</f>
        <v>8855.9120000000003</v>
      </c>
    </row>
    <row r="6" spans="1:11" ht="43.5" customHeight="1" x14ac:dyDescent="0.25">
      <c r="A6" s="6" t="s">
        <v>38</v>
      </c>
      <c r="B6" s="21">
        <v>4859</v>
      </c>
      <c r="C6" s="5">
        <f t="shared" si="0"/>
        <v>5369.1949999999997</v>
      </c>
      <c r="D6" s="5">
        <v>1.3</v>
      </c>
      <c r="E6" s="7">
        <f t="shared" si="1"/>
        <v>6979.9534999999996</v>
      </c>
      <c r="F6" s="5">
        <v>1.6</v>
      </c>
      <c r="G6" s="5">
        <v>1.3</v>
      </c>
      <c r="H6" s="28">
        <v>1.18</v>
      </c>
      <c r="I6" s="9">
        <f t="shared" si="2"/>
        <v>930.66046666666671</v>
      </c>
      <c r="J6" s="9">
        <f t="shared" si="3"/>
        <v>1689.506693333333</v>
      </c>
      <c r="K6" s="10">
        <f t="shared" si="4"/>
        <v>8590.7119999999995</v>
      </c>
    </row>
    <row r="7" spans="1:11" ht="43.5" customHeight="1" x14ac:dyDescent="0.25">
      <c r="A7" s="6" t="s">
        <v>44</v>
      </c>
      <c r="B7" s="21">
        <v>8021</v>
      </c>
      <c r="C7" s="5">
        <f t="shared" si="0"/>
        <v>8863.2049999999999</v>
      </c>
      <c r="D7" s="5">
        <v>1.3</v>
      </c>
      <c r="E7" s="7">
        <f t="shared" si="1"/>
        <v>11522.166500000001</v>
      </c>
      <c r="F7" s="5">
        <v>1.6</v>
      </c>
      <c r="G7" s="5">
        <v>1.3</v>
      </c>
      <c r="H7" s="28">
        <v>1.18</v>
      </c>
      <c r="I7" s="9">
        <f t="shared" si="2"/>
        <v>1536.2888666666668</v>
      </c>
      <c r="J7" s="9">
        <f t="shared" si="3"/>
        <v>2788.9551733333333</v>
      </c>
      <c r="K7" s="10">
        <f t="shared" si="4"/>
        <v>14181.128000000001</v>
      </c>
    </row>
    <row r="8" spans="1:11" ht="43.5" customHeight="1" x14ac:dyDescent="0.25">
      <c r="A8" s="6" t="s">
        <v>68</v>
      </c>
      <c r="B8" s="21">
        <v>0</v>
      </c>
      <c r="C8" s="5">
        <f t="shared" si="0"/>
        <v>0</v>
      </c>
      <c r="D8" s="5">
        <v>2.2999999999999998</v>
      </c>
      <c r="E8" s="7">
        <f t="shared" si="1"/>
        <v>0</v>
      </c>
      <c r="F8" s="5">
        <v>1.6</v>
      </c>
      <c r="G8" s="5">
        <v>1.3</v>
      </c>
      <c r="H8" s="28">
        <v>1.18</v>
      </c>
      <c r="I8" s="9">
        <f t="shared" si="2"/>
        <v>0</v>
      </c>
      <c r="J8" s="9">
        <f t="shared" si="3"/>
        <v>0</v>
      </c>
      <c r="K8" s="10">
        <f t="shared" si="4"/>
        <v>0</v>
      </c>
    </row>
    <row r="9" spans="1:11" ht="36" customHeight="1" x14ac:dyDescent="0.25">
      <c r="A9" s="6" t="s">
        <v>36</v>
      </c>
      <c r="B9" s="21">
        <v>14105</v>
      </c>
      <c r="C9" s="5">
        <f t="shared" si="0"/>
        <v>15586.025</v>
      </c>
      <c r="D9" s="5">
        <v>1.3</v>
      </c>
      <c r="E9" s="7">
        <f t="shared" si="1"/>
        <v>20261.8325</v>
      </c>
      <c r="F9" s="5">
        <v>1.6</v>
      </c>
      <c r="G9" s="5">
        <v>1.3</v>
      </c>
      <c r="H9" s="28">
        <v>1.18</v>
      </c>
      <c r="I9" s="9">
        <f t="shared" si="2"/>
        <v>2701.5776666666666</v>
      </c>
      <c r="J9" s="9">
        <f t="shared" si="3"/>
        <v>4904.4025333333329</v>
      </c>
      <c r="K9" s="10">
        <f t="shared" si="4"/>
        <v>24937.64</v>
      </c>
    </row>
    <row r="10" spans="1:11" ht="36" customHeight="1" x14ac:dyDescent="0.25">
      <c r="A10" s="6" t="s">
        <v>42</v>
      </c>
      <c r="B10" s="21">
        <v>11734</v>
      </c>
      <c r="C10" s="5">
        <f t="shared" si="0"/>
        <v>12966.07</v>
      </c>
      <c r="D10" s="5">
        <v>1.3</v>
      </c>
      <c r="E10" s="7">
        <f t="shared" si="1"/>
        <v>16855.891</v>
      </c>
      <c r="F10" s="5">
        <v>1.6</v>
      </c>
      <c r="G10" s="5">
        <v>1.3</v>
      </c>
      <c r="H10" s="28">
        <v>1.18</v>
      </c>
      <c r="I10" s="9">
        <f t="shared" si="2"/>
        <v>2247.4521333333332</v>
      </c>
      <c r="J10" s="9">
        <f t="shared" si="3"/>
        <v>4079.9900266666664</v>
      </c>
      <c r="K10" s="10">
        <f t="shared" si="4"/>
        <v>20745.712</v>
      </c>
    </row>
    <row r="11" spans="1:11" ht="36" customHeight="1" x14ac:dyDescent="0.25">
      <c r="A11" s="6" t="s">
        <v>35</v>
      </c>
      <c r="B11" s="21">
        <v>6458</v>
      </c>
      <c r="C11" s="5">
        <f t="shared" si="0"/>
        <v>7136.09</v>
      </c>
      <c r="D11" s="5">
        <v>1.3</v>
      </c>
      <c r="E11" s="7">
        <f t="shared" si="1"/>
        <v>9276.9170000000013</v>
      </c>
      <c r="F11" s="5">
        <v>1.6</v>
      </c>
      <c r="G11" s="5">
        <v>1.3</v>
      </c>
      <c r="H11" s="28">
        <v>1.18</v>
      </c>
      <c r="I11" s="9">
        <f t="shared" si="2"/>
        <v>1236.9222666666667</v>
      </c>
      <c r="J11" s="9">
        <f t="shared" si="3"/>
        <v>2245.4896533333335</v>
      </c>
      <c r="K11" s="10">
        <f t="shared" si="4"/>
        <v>11417.744000000001</v>
      </c>
    </row>
    <row r="12" spans="1:11" ht="36" customHeight="1" x14ac:dyDescent="0.25">
      <c r="A12" s="6" t="s">
        <v>49</v>
      </c>
      <c r="B12" s="21">
        <v>8632</v>
      </c>
      <c r="C12" s="5">
        <f t="shared" si="0"/>
        <v>9538.36</v>
      </c>
      <c r="D12" s="5">
        <v>1.3</v>
      </c>
      <c r="E12" s="7">
        <f t="shared" si="1"/>
        <v>12399.868</v>
      </c>
      <c r="F12" s="5">
        <v>1.6</v>
      </c>
      <c r="G12" s="5">
        <v>1.3</v>
      </c>
      <c r="H12" s="28">
        <v>1.18</v>
      </c>
      <c r="I12" s="9">
        <f t="shared" si="2"/>
        <v>1653.3157333333336</v>
      </c>
      <c r="J12" s="9">
        <f t="shared" si="3"/>
        <v>3001.4039466666668</v>
      </c>
      <c r="K12" s="10">
        <f t="shared" si="4"/>
        <v>15261.376000000002</v>
      </c>
    </row>
    <row r="13" spans="1:11" ht="36" customHeight="1" x14ac:dyDescent="0.25">
      <c r="A13" s="6" t="s">
        <v>51</v>
      </c>
      <c r="B13" s="21">
        <v>9270</v>
      </c>
      <c r="C13" s="5">
        <f t="shared" si="0"/>
        <v>10243.35</v>
      </c>
      <c r="D13" s="5">
        <v>1.3</v>
      </c>
      <c r="E13" s="7">
        <f t="shared" si="1"/>
        <v>13316.355000000001</v>
      </c>
      <c r="F13" s="5">
        <v>1.6</v>
      </c>
      <c r="G13" s="5">
        <v>1.3</v>
      </c>
      <c r="H13" s="28">
        <v>1.18</v>
      </c>
      <c r="I13" s="9">
        <f t="shared" si="2"/>
        <v>1775.5140000000001</v>
      </c>
      <c r="J13" s="9">
        <f t="shared" si="3"/>
        <v>3223.2408</v>
      </c>
      <c r="K13" s="10">
        <f t="shared" si="4"/>
        <v>16389.36</v>
      </c>
    </row>
    <row r="14" spans="1:11" ht="36" customHeight="1" x14ac:dyDescent="0.25">
      <c r="A14" s="6" t="s">
        <v>47</v>
      </c>
      <c r="B14" s="21">
        <v>13000</v>
      </c>
      <c r="C14" s="5">
        <f t="shared" si="0"/>
        <v>14365</v>
      </c>
      <c r="D14" s="5">
        <v>1.3</v>
      </c>
      <c r="E14" s="7">
        <f t="shared" si="1"/>
        <v>18674.5</v>
      </c>
      <c r="F14" s="5">
        <v>1.6</v>
      </c>
      <c r="G14" s="5">
        <v>1.3</v>
      </c>
      <c r="H14" s="28">
        <v>1.18</v>
      </c>
      <c r="I14" s="9">
        <f t="shared" si="2"/>
        <v>2489.9333333333334</v>
      </c>
      <c r="J14" s="9">
        <f t="shared" si="3"/>
        <v>4520.1866666666665</v>
      </c>
      <c r="K14" s="10">
        <f t="shared" si="4"/>
        <v>22984</v>
      </c>
    </row>
    <row r="15" spans="1:11" ht="36" customHeight="1" x14ac:dyDescent="0.25">
      <c r="A15" s="6" t="s">
        <v>48</v>
      </c>
      <c r="B15" s="21">
        <v>6083</v>
      </c>
      <c r="C15" s="5">
        <f t="shared" si="0"/>
        <v>6721.7150000000001</v>
      </c>
      <c r="D15" s="5">
        <v>1.3</v>
      </c>
      <c r="E15" s="7">
        <f t="shared" si="1"/>
        <v>8738.2295000000013</v>
      </c>
      <c r="F15" s="5">
        <v>1.6</v>
      </c>
      <c r="G15" s="5">
        <v>1.3</v>
      </c>
      <c r="H15" s="28">
        <v>1.18</v>
      </c>
      <c r="I15" s="9">
        <f t="shared" si="2"/>
        <v>1165.0972666666669</v>
      </c>
      <c r="J15" s="9">
        <f t="shared" si="3"/>
        <v>2115.0996533333332</v>
      </c>
      <c r="K15" s="10">
        <f t="shared" si="4"/>
        <v>10754.744000000001</v>
      </c>
    </row>
    <row r="16" spans="1:11" ht="36" customHeight="1" x14ac:dyDescent="0.25">
      <c r="A16" s="6" t="s">
        <v>50</v>
      </c>
      <c r="B16" s="21">
        <v>6516</v>
      </c>
      <c r="C16" s="5">
        <f t="shared" si="0"/>
        <v>7200.18</v>
      </c>
      <c r="D16" s="5">
        <v>1.3</v>
      </c>
      <c r="E16" s="7">
        <f t="shared" si="1"/>
        <v>9360.2340000000004</v>
      </c>
      <c r="F16" s="5">
        <v>1.6</v>
      </c>
      <c r="G16" s="5">
        <v>1.3</v>
      </c>
      <c r="H16" s="28">
        <v>1.18</v>
      </c>
      <c r="I16" s="9">
        <f t="shared" si="2"/>
        <v>1248.0312000000001</v>
      </c>
      <c r="J16" s="9">
        <f t="shared" si="3"/>
        <v>2265.6566399999997</v>
      </c>
      <c r="K16" s="10">
        <f t="shared" si="4"/>
        <v>11520.288</v>
      </c>
    </row>
    <row r="17" spans="1:11" ht="36" customHeight="1" x14ac:dyDescent="0.25">
      <c r="A17" s="6" t="s">
        <v>54</v>
      </c>
      <c r="B17" s="21">
        <v>12212</v>
      </c>
      <c r="C17" s="5">
        <f t="shared" si="0"/>
        <v>13494.26</v>
      </c>
      <c r="D17" s="5">
        <v>1.3</v>
      </c>
      <c r="E17" s="7">
        <f t="shared" si="1"/>
        <v>17542.538</v>
      </c>
      <c r="F17" s="5">
        <v>1.6</v>
      </c>
      <c r="G17" s="5">
        <v>1.3</v>
      </c>
      <c r="H17" s="28">
        <v>1.18</v>
      </c>
      <c r="I17" s="9">
        <f t="shared" si="2"/>
        <v>2339.0050666666671</v>
      </c>
      <c r="J17" s="9">
        <f t="shared" si="3"/>
        <v>4246.1938133333333</v>
      </c>
      <c r="K17" s="10">
        <f t="shared" si="4"/>
        <v>21590.816000000003</v>
      </c>
    </row>
    <row r="18" spans="1:11" ht="36" customHeight="1" x14ac:dyDescent="0.25">
      <c r="A18" s="6" t="s">
        <v>58</v>
      </c>
      <c r="B18" s="21">
        <v>876</v>
      </c>
      <c r="C18" s="5">
        <f t="shared" si="0"/>
        <v>967.98</v>
      </c>
      <c r="D18" s="5">
        <v>1.3</v>
      </c>
      <c r="E18" s="7">
        <f t="shared" si="1"/>
        <v>1258.374</v>
      </c>
      <c r="F18" s="5">
        <v>1.6</v>
      </c>
      <c r="G18" s="5">
        <v>1.3</v>
      </c>
      <c r="H18" s="28">
        <v>1.18</v>
      </c>
      <c r="I18" s="9">
        <f t="shared" si="2"/>
        <v>167.78319999999999</v>
      </c>
      <c r="J18" s="9">
        <f t="shared" si="3"/>
        <v>304.59103999999996</v>
      </c>
      <c r="K18" s="10">
        <f t="shared" si="4"/>
        <v>1548.768</v>
      </c>
    </row>
    <row r="19" spans="1:11" ht="36" customHeight="1" x14ac:dyDescent="0.25">
      <c r="A19" s="6" t="s">
        <v>59</v>
      </c>
      <c r="B19" s="21">
        <v>956</v>
      </c>
      <c r="C19" s="5">
        <f t="shared" si="0"/>
        <v>1056.3799999999999</v>
      </c>
      <c r="D19" s="5">
        <v>1.3</v>
      </c>
      <c r="E19" s="7">
        <f t="shared" si="1"/>
        <v>1373.2939999999999</v>
      </c>
      <c r="F19" s="5">
        <v>1.6</v>
      </c>
      <c r="G19" s="5">
        <v>1.3</v>
      </c>
      <c r="H19" s="28">
        <v>1.18</v>
      </c>
      <c r="I19" s="9">
        <f t="shared" si="2"/>
        <v>183.10586666666666</v>
      </c>
      <c r="J19" s="9">
        <f t="shared" si="3"/>
        <v>332.40757333333329</v>
      </c>
      <c r="K19" s="10">
        <f t="shared" si="4"/>
        <v>1690.2079999999999</v>
      </c>
    </row>
    <row r="20" spans="1:11" ht="30" customHeight="1" x14ac:dyDescent="0.25">
      <c r="A20" s="6" t="s">
        <v>60</v>
      </c>
      <c r="B20" s="21">
        <v>1559</v>
      </c>
      <c r="C20" s="5">
        <f t="shared" si="0"/>
        <v>1722.6949999999999</v>
      </c>
      <c r="D20" s="5">
        <v>1.3</v>
      </c>
      <c r="E20" s="7">
        <f t="shared" si="1"/>
        <v>2239.5034999999998</v>
      </c>
      <c r="F20" s="5">
        <v>1.6</v>
      </c>
      <c r="G20" s="5">
        <v>1.3</v>
      </c>
      <c r="H20" s="28">
        <v>1.18</v>
      </c>
      <c r="I20" s="9">
        <f t="shared" si="2"/>
        <v>298.60046666666665</v>
      </c>
      <c r="J20" s="9">
        <f t="shared" si="3"/>
        <v>542.07469333333336</v>
      </c>
      <c r="K20" s="10">
        <f t="shared" si="4"/>
        <v>2756.3119999999999</v>
      </c>
    </row>
    <row r="21" spans="1:11" ht="30" customHeight="1" x14ac:dyDescent="0.25">
      <c r="A21" s="6" t="s">
        <v>61</v>
      </c>
      <c r="B21" s="21">
        <v>1779</v>
      </c>
      <c r="C21" s="5">
        <f t="shared" si="0"/>
        <v>1965.7950000000001</v>
      </c>
      <c r="D21" s="5">
        <v>1.3</v>
      </c>
      <c r="E21" s="7">
        <f t="shared" si="1"/>
        <v>2555.5335</v>
      </c>
      <c r="F21" s="5">
        <v>1.6</v>
      </c>
      <c r="G21" s="5">
        <v>1.3</v>
      </c>
      <c r="H21" s="28">
        <v>1.18</v>
      </c>
      <c r="I21" s="9">
        <f t="shared" si="2"/>
        <v>340.73780000000005</v>
      </c>
      <c r="J21" s="9">
        <f t="shared" si="3"/>
        <v>618.5701600000001</v>
      </c>
      <c r="K21" s="10">
        <f t="shared" si="4"/>
        <v>3145.2720000000004</v>
      </c>
    </row>
    <row r="22" spans="1:11" ht="30" customHeight="1" x14ac:dyDescent="0.25">
      <c r="A22" s="6" t="s">
        <v>62</v>
      </c>
      <c r="B22" s="21">
        <v>1129</v>
      </c>
      <c r="C22" s="5">
        <f t="shared" si="0"/>
        <v>1247.5450000000001</v>
      </c>
      <c r="D22" s="5">
        <v>1.3</v>
      </c>
      <c r="E22" s="7">
        <f t="shared" si="1"/>
        <v>1621.8085000000001</v>
      </c>
      <c r="F22" s="5">
        <v>1.6</v>
      </c>
      <c r="G22" s="5">
        <v>1.3</v>
      </c>
      <c r="H22" s="28">
        <v>1.18</v>
      </c>
      <c r="I22" s="9">
        <f t="shared" si="2"/>
        <v>216.24113333333335</v>
      </c>
      <c r="J22" s="9">
        <f t="shared" si="3"/>
        <v>392.56082666666663</v>
      </c>
      <c r="K22" s="10">
        <f t="shared" si="4"/>
        <v>1996.0720000000001</v>
      </c>
    </row>
    <row r="23" spans="1:11" ht="30" customHeight="1" x14ac:dyDescent="0.25">
      <c r="A23" s="6" t="s">
        <v>63</v>
      </c>
      <c r="B23" s="21">
        <v>870</v>
      </c>
      <c r="C23" s="5">
        <f t="shared" si="0"/>
        <v>961.35</v>
      </c>
      <c r="D23" s="5">
        <v>1.3</v>
      </c>
      <c r="E23" s="7">
        <f t="shared" si="1"/>
        <v>1249.7550000000001</v>
      </c>
      <c r="F23" s="5">
        <v>1.6</v>
      </c>
      <c r="G23" s="5">
        <v>1.3</v>
      </c>
      <c r="H23" s="28">
        <v>1.18</v>
      </c>
      <c r="I23" s="9">
        <f t="shared" si="2"/>
        <v>166.63400000000001</v>
      </c>
      <c r="J23" s="9">
        <f t="shared" si="3"/>
        <v>302.50479999999999</v>
      </c>
      <c r="K23" s="10">
        <f t="shared" si="4"/>
        <v>1538.16</v>
      </c>
    </row>
    <row r="24" spans="1:11" ht="30" customHeight="1" x14ac:dyDescent="0.25">
      <c r="A24" s="6" t="s">
        <v>64</v>
      </c>
      <c r="B24" s="21">
        <v>1573</v>
      </c>
      <c r="C24" s="5">
        <f t="shared" si="0"/>
        <v>1738.165</v>
      </c>
      <c r="D24" s="5">
        <v>1.3</v>
      </c>
      <c r="E24" s="7">
        <f t="shared" si="1"/>
        <v>2259.6145000000001</v>
      </c>
      <c r="F24" s="5">
        <v>1.6</v>
      </c>
      <c r="G24" s="5">
        <v>1.3</v>
      </c>
      <c r="H24" s="28">
        <v>1.18</v>
      </c>
      <c r="I24" s="9">
        <f t="shared" si="2"/>
        <v>301.28193333333337</v>
      </c>
      <c r="J24" s="9">
        <f t="shared" si="3"/>
        <v>546.94258666666667</v>
      </c>
      <c r="K24" s="10">
        <f t="shared" si="4"/>
        <v>2781.0640000000003</v>
      </c>
    </row>
    <row r="25" spans="1:11" ht="30" customHeight="1" x14ac:dyDescent="0.25">
      <c r="A25" s="6" t="s">
        <v>65</v>
      </c>
      <c r="B25" s="21">
        <v>1016</v>
      </c>
      <c r="C25" s="5">
        <f t="shared" si="0"/>
        <v>1122.68</v>
      </c>
      <c r="D25" s="5">
        <v>1.3</v>
      </c>
      <c r="E25" s="7">
        <f t="shared" si="1"/>
        <v>1459.4840000000002</v>
      </c>
      <c r="F25" s="5">
        <v>1.6</v>
      </c>
      <c r="G25" s="5">
        <v>1.3</v>
      </c>
      <c r="H25" s="28">
        <v>1.18</v>
      </c>
      <c r="I25" s="9">
        <f t="shared" si="2"/>
        <v>194.5978666666667</v>
      </c>
      <c r="J25" s="9">
        <f t="shared" si="3"/>
        <v>353.26997333333338</v>
      </c>
      <c r="K25" s="10">
        <f t="shared" si="4"/>
        <v>1796.2880000000002</v>
      </c>
    </row>
    <row r="26" spans="1:11" ht="24" customHeight="1" x14ac:dyDescent="0.25">
      <c r="A26" s="24" t="s">
        <v>39</v>
      </c>
      <c r="B26" s="21">
        <v>3589</v>
      </c>
      <c r="C26" s="5">
        <f t="shared" si="0"/>
        <v>3965.8449999999998</v>
      </c>
      <c r="D26" s="5">
        <v>1.3</v>
      </c>
      <c r="E26" s="7">
        <f t="shared" si="1"/>
        <v>5155.5985000000001</v>
      </c>
      <c r="F26" s="5">
        <v>1.6</v>
      </c>
      <c r="G26" s="5">
        <v>1.3</v>
      </c>
      <c r="H26" s="28">
        <v>1.18</v>
      </c>
      <c r="I26" s="9">
        <f t="shared" si="2"/>
        <v>687.41313333333335</v>
      </c>
      <c r="J26" s="9">
        <f t="shared" si="3"/>
        <v>1247.9192266666666</v>
      </c>
      <c r="K26" s="10">
        <f t="shared" si="4"/>
        <v>6345.3519999999999</v>
      </c>
    </row>
    <row r="27" spans="1:11" ht="24" customHeight="1" x14ac:dyDescent="0.25">
      <c r="A27" s="24" t="s">
        <v>56</v>
      </c>
      <c r="B27" s="21">
        <v>2989</v>
      </c>
      <c r="C27" s="5">
        <f t="shared" si="0"/>
        <v>3302.8449999999998</v>
      </c>
      <c r="D27" s="5">
        <v>1.3</v>
      </c>
      <c r="E27" s="7">
        <f t="shared" si="1"/>
        <v>4293.6984999999995</v>
      </c>
      <c r="F27" s="5">
        <v>1.6</v>
      </c>
      <c r="G27" s="5">
        <v>1.3</v>
      </c>
      <c r="H27" s="28">
        <v>1.18</v>
      </c>
      <c r="I27" s="9">
        <f t="shared" si="2"/>
        <v>572.49313333333328</v>
      </c>
      <c r="J27" s="9">
        <f t="shared" si="3"/>
        <v>1039.2952266666666</v>
      </c>
      <c r="K27" s="10">
        <f t="shared" si="4"/>
        <v>5284.5519999999997</v>
      </c>
    </row>
    <row r="28" spans="1:11" ht="21" customHeight="1" x14ac:dyDescent="0.25">
      <c r="A28" s="11" t="s">
        <v>40</v>
      </c>
      <c r="B28" s="23">
        <v>2344</v>
      </c>
      <c r="C28" s="5">
        <f t="shared" si="0"/>
        <v>2590.12</v>
      </c>
      <c r="D28" s="5">
        <v>1.3</v>
      </c>
      <c r="E28" s="7">
        <f t="shared" si="1"/>
        <v>3367.1559999999999</v>
      </c>
      <c r="F28" s="5">
        <v>1.6</v>
      </c>
      <c r="G28" s="5">
        <v>1.3</v>
      </c>
      <c r="H28" s="28">
        <v>1.18</v>
      </c>
      <c r="I28" s="9">
        <f t="shared" si="2"/>
        <v>448.95413333333335</v>
      </c>
      <c r="J28" s="9">
        <f t="shared" si="3"/>
        <v>815.02442666666673</v>
      </c>
      <c r="K28" s="10">
        <f t="shared" si="4"/>
        <v>4144.192</v>
      </c>
    </row>
    <row r="29" spans="1:11" ht="21" customHeight="1" x14ac:dyDescent="0.25">
      <c r="A29" s="11" t="s">
        <v>67</v>
      </c>
      <c r="B29" s="23">
        <v>8183</v>
      </c>
      <c r="C29" s="5">
        <f t="shared" si="0"/>
        <v>9042.2150000000001</v>
      </c>
      <c r="D29" s="5">
        <v>1.3</v>
      </c>
      <c r="E29" s="7">
        <f t="shared" si="1"/>
        <v>11754.879500000001</v>
      </c>
      <c r="F29" s="5">
        <v>1.6</v>
      </c>
      <c r="G29" s="5">
        <v>1.3</v>
      </c>
      <c r="H29" s="28">
        <v>1.18</v>
      </c>
      <c r="I29" s="9">
        <f t="shared" si="2"/>
        <v>1567.3172666666669</v>
      </c>
      <c r="J29" s="9">
        <f t="shared" si="3"/>
        <v>2845.2836533333334</v>
      </c>
      <c r="K29" s="10">
        <f t="shared" si="4"/>
        <v>14467.544000000002</v>
      </c>
    </row>
    <row r="30" spans="1:11" ht="21" customHeight="1" x14ac:dyDescent="0.25">
      <c r="A30" s="11" t="s">
        <v>69</v>
      </c>
      <c r="B30" s="23">
        <v>2750</v>
      </c>
      <c r="C30" s="5">
        <f t="shared" si="0"/>
        <v>3038.75</v>
      </c>
      <c r="D30" s="5">
        <v>1.3</v>
      </c>
      <c r="E30" s="7">
        <f t="shared" si="1"/>
        <v>3950.375</v>
      </c>
      <c r="F30" s="5">
        <v>1.6</v>
      </c>
      <c r="G30" s="5">
        <v>1.3</v>
      </c>
      <c r="H30" s="28">
        <v>1.18</v>
      </c>
      <c r="I30" s="9">
        <f t="shared" si="2"/>
        <v>526.7166666666667</v>
      </c>
      <c r="J30" s="9">
        <f t="shared" si="3"/>
        <v>956.19333333333327</v>
      </c>
      <c r="K30" s="10">
        <f t="shared" si="4"/>
        <v>4862</v>
      </c>
    </row>
    <row r="31" spans="1:11" ht="27" customHeight="1" x14ac:dyDescent="0.25">
      <c r="A31" s="11" t="s">
        <v>33</v>
      </c>
      <c r="B31" s="23">
        <v>1023</v>
      </c>
      <c r="C31" s="5">
        <f t="shared" si="0"/>
        <v>1130.415</v>
      </c>
      <c r="D31" s="5">
        <v>1.3</v>
      </c>
      <c r="E31" s="7">
        <f t="shared" si="1"/>
        <v>1469.5395000000001</v>
      </c>
      <c r="F31" s="5">
        <v>1.6</v>
      </c>
      <c r="G31" s="5">
        <v>1.3</v>
      </c>
      <c r="H31" s="28">
        <v>1.18</v>
      </c>
      <c r="I31" s="9">
        <f t="shared" si="2"/>
        <v>195.93859999999998</v>
      </c>
      <c r="J31" s="9">
        <f t="shared" si="3"/>
        <v>355.70391999999998</v>
      </c>
      <c r="K31" s="10">
        <f t="shared" si="4"/>
        <v>1808.664</v>
      </c>
    </row>
    <row r="32" spans="1:11" ht="29.25" customHeight="1" x14ac:dyDescent="0.25">
      <c r="A32" s="5" t="s">
        <v>66</v>
      </c>
      <c r="B32" s="2">
        <v>983</v>
      </c>
      <c r="C32" s="5">
        <f t="shared" si="0"/>
        <v>1086.2149999999999</v>
      </c>
      <c r="D32" s="5">
        <v>1.3</v>
      </c>
      <c r="E32" s="7">
        <f t="shared" si="1"/>
        <v>1412.0795000000001</v>
      </c>
      <c r="F32" s="5">
        <v>1.6</v>
      </c>
      <c r="G32" s="5">
        <v>1.3</v>
      </c>
      <c r="H32" s="28">
        <v>1.18</v>
      </c>
      <c r="I32" s="9">
        <f t="shared" si="2"/>
        <v>188.27726666666669</v>
      </c>
      <c r="J32" s="9">
        <f t="shared" si="3"/>
        <v>341.79565333333329</v>
      </c>
      <c r="K32" s="10">
        <f t="shared" si="4"/>
        <v>1737.944</v>
      </c>
    </row>
    <row r="33" spans="1:11" x14ac:dyDescent="0.25">
      <c r="A33" s="2"/>
      <c r="B33" s="2"/>
      <c r="C33" s="2"/>
      <c r="D33" s="2"/>
      <c r="E33" s="2"/>
      <c r="F33" s="2"/>
      <c r="G33" s="2"/>
      <c r="H33" s="8"/>
      <c r="I33" s="9"/>
      <c r="J33" s="9"/>
      <c r="K33" s="10"/>
    </row>
    <row r="34" spans="1:11" x14ac:dyDescent="0.25">
      <c r="A34" s="2"/>
      <c r="B34" s="2"/>
      <c r="C34" s="2"/>
      <c r="D34" s="5"/>
      <c r="E34" s="7"/>
      <c r="F34" s="2"/>
      <c r="G34" s="5"/>
      <c r="H34" s="8"/>
      <c r="I34" s="9"/>
      <c r="J34" s="9"/>
      <c r="K34" s="10"/>
    </row>
    <row r="35" spans="1:11" x14ac:dyDescent="0.25">
      <c r="A35" s="2"/>
      <c r="B35" s="2"/>
      <c r="C35" s="2"/>
      <c r="D35" s="2"/>
      <c r="E35" s="2"/>
      <c r="F35" s="2"/>
      <c r="G35" s="2"/>
      <c r="H35" s="8"/>
      <c r="I35" s="9"/>
      <c r="J35" s="9"/>
      <c r="K35" s="10"/>
    </row>
    <row r="36" spans="1:11" x14ac:dyDescent="0.25">
      <c r="A36" s="2"/>
      <c r="B36" s="2"/>
      <c r="C36" s="2"/>
      <c r="D36" s="5"/>
      <c r="E36" s="7"/>
      <c r="F36" s="2"/>
      <c r="G36" s="5"/>
      <c r="H36" s="8"/>
      <c r="I36" s="9"/>
      <c r="J36" s="9"/>
      <c r="K36" s="10"/>
    </row>
    <row r="37" spans="1:11" ht="18.75" customHeight="1" x14ac:dyDescent="0.25">
      <c r="A37" s="2"/>
      <c r="B37" s="2"/>
      <c r="C37" s="2"/>
      <c r="D37" s="2"/>
      <c r="E37" s="7"/>
      <c r="F37" s="2"/>
      <c r="G37" s="5"/>
      <c r="H37" s="8"/>
      <c r="I37" s="9"/>
      <c r="J37" s="9"/>
      <c r="K37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86768-0703-4E02-8376-6F52B87D47DD}">
  <dimension ref="A1:K37"/>
  <sheetViews>
    <sheetView zoomScale="73" zoomScaleNormal="73" workbookViewId="0">
      <selection activeCell="P9" sqref="P9"/>
    </sheetView>
  </sheetViews>
  <sheetFormatPr baseColWidth="10" defaultColWidth="11.42578125" defaultRowHeight="15" x14ac:dyDescent="0.25"/>
  <cols>
    <col min="1" max="1" width="66.85546875" style="3" bestFit="1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13.7109375" style="3" bestFit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74</v>
      </c>
      <c r="G2" s="4" t="s">
        <v>73</v>
      </c>
      <c r="H2" s="4" t="s">
        <v>72</v>
      </c>
      <c r="I2" s="20" t="s">
        <v>70</v>
      </c>
      <c r="J2" s="20" t="s">
        <v>71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41</v>
      </c>
      <c r="B4" s="21">
        <v>7478</v>
      </c>
      <c r="C4" s="5">
        <f t="shared" ref="C4:C32" si="0">B4*$C$3</f>
        <v>8263.19</v>
      </c>
      <c r="D4" s="5">
        <v>1.3</v>
      </c>
      <c r="E4" s="7">
        <f t="shared" ref="E4:E32" si="1">C4*D4</f>
        <v>10742.147000000001</v>
      </c>
      <c r="F4" s="5">
        <v>1.6</v>
      </c>
      <c r="G4" s="5">
        <v>1.3</v>
      </c>
      <c r="H4" s="28">
        <v>1.18</v>
      </c>
      <c r="I4" s="9">
        <f>C4*F4*G4/$I$3</f>
        <v>1432.286266666667</v>
      </c>
      <c r="J4" s="9">
        <f>C4*F4*H4/$J$3</f>
        <v>2600.1504533333332</v>
      </c>
      <c r="K4" s="10">
        <f>C4*$F$4</f>
        <v>13221.104000000001</v>
      </c>
    </row>
    <row r="5" spans="1:11" ht="43.5" customHeight="1" x14ac:dyDescent="0.25">
      <c r="A5" s="6" t="s">
        <v>24</v>
      </c>
      <c r="B5" s="21">
        <v>5260</v>
      </c>
      <c r="C5" s="5">
        <f t="shared" si="0"/>
        <v>5812.3</v>
      </c>
      <c r="D5" s="5">
        <v>1.3</v>
      </c>
      <c r="E5" s="7">
        <f t="shared" si="1"/>
        <v>7555.9900000000007</v>
      </c>
      <c r="F5" s="5">
        <v>1.6</v>
      </c>
      <c r="G5" s="5">
        <v>1.3</v>
      </c>
      <c r="H5" s="28">
        <v>1.18</v>
      </c>
      <c r="I5" s="9">
        <f t="shared" ref="I5:I32" si="2">C5*F5*G5/$I$3</f>
        <v>1007.4653333333334</v>
      </c>
      <c r="J5" s="9">
        <f t="shared" ref="J5:J32" si="3">C5*F5*H5/$J$3</f>
        <v>1828.9370666666666</v>
      </c>
      <c r="K5" s="10">
        <f t="shared" ref="K5:K32" si="4">C5*$F$4</f>
        <v>9299.68</v>
      </c>
    </row>
    <row r="6" spans="1:11" ht="43.5" customHeight="1" x14ac:dyDescent="0.25">
      <c r="A6" s="6" t="s">
        <v>38</v>
      </c>
      <c r="B6" s="21">
        <v>5102</v>
      </c>
      <c r="C6" s="5">
        <f t="shared" si="0"/>
        <v>5637.71</v>
      </c>
      <c r="D6" s="5">
        <v>1.3</v>
      </c>
      <c r="E6" s="7">
        <f t="shared" si="1"/>
        <v>7329.0230000000001</v>
      </c>
      <c r="F6" s="5">
        <v>1.6</v>
      </c>
      <c r="G6" s="5">
        <v>1.3</v>
      </c>
      <c r="H6" s="28">
        <v>1.18</v>
      </c>
      <c r="I6" s="9">
        <f t="shared" si="2"/>
        <v>977.20306666666681</v>
      </c>
      <c r="J6" s="9">
        <f t="shared" si="3"/>
        <v>1773.9994133333337</v>
      </c>
      <c r="K6" s="10">
        <f t="shared" si="4"/>
        <v>9020.3360000000011</v>
      </c>
    </row>
    <row r="7" spans="1:11" ht="43.5" customHeight="1" x14ac:dyDescent="0.25">
      <c r="A7" s="6" t="s">
        <v>44</v>
      </c>
      <c r="B7" s="21">
        <v>8422</v>
      </c>
      <c r="C7" s="5">
        <f t="shared" si="0"/>
        <v>9306.31</v>
      </c>
      <c r="D7" s="5">
        <v>1.3</v>
      </c>
      <c r="E7" s="7">
        <f t="shared" si="1"/>
        <v>12098.203</v>
      </c>
      <c r="F7" s="5">
        <v>1.6</v>
      </c>
      <c r="G7" s="5">
        <v>1.3</v>
      </c>
      <c r="H7" s="28">
        <v>1.18</v>
      </c>
      <c r="I7" s="9">
        <f t="shared" si="2"/>
        <v>1613.0937333333334</v>
      </c>
      <c r="J7" s="9">
        <f t="shared" si="3"/>
        <v>2928.3855466666664</v>
      </c>
      <c r="K7" s="10">
        <f t="shared" si="4"/>
        <v>14890.096</v>
      </c>
    </row>
    <row r="8" spans="1:11" ht="43.5" customHeight="1" x14ac:dyDescent="0.25">
      <c r="A8" s="6" t="s">
        <v>68</v>
      </c>
      <c r="B8" s="21">
        <v>0</v>
      </c>
      <c r="C8" s="5">
        <f t="shared" si="0"/>
        <v>0</v>
      </c>
      <c r="D8" s="5">
        <v>2.2999999999999998</v>
      </c>
      <c r="E8" s="7">
        <f t="shared" si="1"/>
        <v>0</v>
      </c>
      <c r="F8" s="5">
        <v>1.6</v>
      </c>
      <c r="G8" s="5">
        <v>1.3</v>
      </c>
      <c r="H8" s="28">
        <v>1.18</v>
      </c>
      <c r="I8" s="9">
        <f t="shared" si="2"/>
        <v>0</v>
      </c>
      <c r="J8" s="9">
        <f t="shared" si="3"/>
        <v>0</v>
      </c>
      <c r="K8" s="10">
        <f t="shared" si="4"/>
        <v>0</v>
      </c>
    </row>
    <row r="9" spans="1:11" ht="36" customHeight="1" x14ac:dyDescent="0.25">
      <c r="A9" s="6" t="s">
        <v>36</v>
      </c>
      <c r="B9" s="21">
        <v>14810</v>
      </c>
      <c r="C9" s="5">
        <f t="shared" si="0"/>
        <v>16365.05</v>
      </c>
      <c r="D9" s="5">
        <v>1.3</v>
      </c>
      <c r="E9" s="7">
        <f t="shared" si="1"/>
        <v>21274.564999999999</v>
      </c>
      <c r="F9" s="5">
        <v>1.6</v>
      </c>
      <c r="G9" s="5">
        <v>1.3</v>
      </c>
      <c r="H9" s="28">
        <v>1.18</v>
      </c>
      <c r="I9" s="9">
        <f t="shared" si="2"/>
        <v>2836.608666666667</v>
      </c>
      <c r="J9" s="9">
        <f t="shared" si="3"/>
        <v>5149.5357333333332</v>
      </c>
      <c r="K9" s="10">
        <f t="shared" si="4"/>
        <v>26184.080000000002</v>
      </c>
    </row>
    <row r="10" spans="1:11" ht="36" customHeight="1" x14ac:dyDescent="0.25">
      <c r="A10" s="6" t="s">
        <v>42</v>
      </c>
      <c r="B10" s="21">
        <v>12321</v>
      </c>
      <c r="C10" s="5">
        <f t="shared" si="0"/>
        <v>13614.705</v>
      </c>
      <c r="D10" s="5">
        <v>1.3</v>
      </c>
      <c r="E10" s="7">
        <f t="shared" si="1"/>
        <v>17699.1165</v>
      </c>
      <c r="F10" s="5">
        <v>1.6</v>
      </c>
      <c r="G10" s="5">
        <v>1.3</v>
      </c>
      <c r="H10" s="28">
        <v>1.18</v>
      </c>
      <c r="I10" s="9">
        <f t="shared" si="2"/>
        <v>2359.8822000000005</v>
      </c>
      <c r="J10" s="9">
        <f t="shared" si="3"/>
        <v>4284.0938400000005</v>
      </c>
      <c r="K10" s="10">
        <f t="shared" si="4"/>
        <v>21783.528000000002</v>
      </c>
    </row>
    <row r="11" spans="1:11" ht="36" customHeight="1" x14ac:dyDescent="0.25">
      <c r="A11" s="6" t="s">
        <v>35</v>
      </c>
      <c r="B11" s="21">
        <v>6781</v>
      </c>
      <c r="C11" s="5">
        <f t="shared" si="0"/>
        <v>7493.0050000000001</v>
      </c>
      <c r="D11" s="5">
        <v>1.3</v>
      </c>
      <c r="E11" s="7">
        <f t="shared" si="1"/>
        <v>9740.906500000001</v>
      </c>
      <c r="F11" s="5">
        <v>1.6</v>
      </c>
      <c r="G11" s="5">
        <v>1.3</v>
      </c>
      <c r="H11" s="28">
        <v>1.18</v>
      </c>
      <c r="I11" s="9">
        <f t="shared" si="2"/>
        <v>1298.7875333333334</v>
      </c>
      <c r="J11" s="9">
        <f t="shared" si="3"/>
        <v>2357.7989066666664</v>
      </c>
      <c r="K11" s="10">
        <f t="shared" si="4"/>
        <v>11988.808000000001</v>
      </c>
    </row>
    <row r="12" spans="1:11" ht="36" customHeight="1" x14ac:dyDescent="0.25">
      <c r="A12" s="6" t="s">
        <v>49</v>
      </c>
      <c r="B12" s="21">
        <v>9064</v>
      </c>
      <c r="C12" s="5">
        <f t="shared" si="0"/>
        <v>10015.719999999999</v>
      </c>
      <c r="D12" s="5">
        <v>1.3</v>
      </c>
      <c r="E12" s="7">
        <f t="shared" si="1"/>
        <v>13020.436</v>
      </c>
      <c r="F12" s="5">
        <v>1.6</v>
      </c>
      <c r="G12" s="5">
        <v>1.3</v>
      </c>
      <c r="H12" s="28">
        <v>1.18</v>
      </c>
      <c r="I12" s="9">
        <f t="shared" si="2"/>
        <v>1736.0581333333332</v>
      </c>
      <c r="J12" s="9">
        <f t="shared" si="3"/>
        <v>3151.6132266666664</v>
      </c>
      <c r="K12" s="10">
        <f t="shared" si="4"/>
        <v>16025.152</v>
      </c>
    </row>
    <row r="13" spans="1:11" ht="36" customHeight="1" x14ac:dyDescent="0.25">
      <c r="A13" s="6" t="s">
        <v>51</v>
      </c>
      <c r="B13" s="21">
        <v>9733</v>
      </c>
      <c r="C13" s="5">
        <f t="shared" si="0"/>
        <v>10754.965</v>
      </c>
      <c r="D13" s="5">
        <v>1.3</v>
      </c>
      <c r="E13" s="7">
        <f t="shared" si="1"/>
        <v>13981.4545</v>
      </c>
      <c r="F13" s="5">
        <v>1.6</v>
      </c>
      <c r="G13" s="5">
        <v>1.3</v>
      </c>
      <c r="H13" s="28">
        <v>1.18</v>
      </c>
      <c r="I13" s="9">
        <f t="shared" si="2"/>
        <v>1864.1939333333332</v>
      </c>
      <c r="J13" s="9">
        <f t="shared" si="3"/>
        <v>3384.2289866666665</v>
      </c>
      <c r="K13" s="10">
        <f t="shared" si="4"/>
        <v>17207.944</v>
      </c>
    </row>
    <row r="14" spans="1:11" ht="36" customHeight="1" x14ac:dyDescent="0.25">
      <c r="A14" s="6" t="s">
        <v>47</v>
      </c>
      <c r="B14" s="21">
        <v>13883</v>
      </c>
      <c r="C14" s="5">
        <f t="shared" si="0"/>
        <v>15340.715</v>
      </c>
      <c r="D14" s="5">
        <v>1.3</v>
      </c>
      <c r="E14" s="7">
        <f t="shared" si="1"/>
        <v>19942.929500000002</v>
      </c>
      <c r="F14" s="5">
        <v>1.6</v>
      </c>
      <c r="G14" s="5">
        <v>1.3</v>
      </c>
      <c r="H14" s="28">
        <v>1.18</v>
      </c>
      <c r="I14" s="9">
        <f t="shared" si="2"/>
        <v>2659.0572666666667</v>
      </c>
      <c r="J14" s="9">
        <f t="shared" si="3"/>
        <v>4827.2116533333328</v>
      </c>
      <c r="K14" s="10">
        <f t="shared" si="4"/>
        <v>24545.144</v>
      </c>
    </row>
    <row r="15" spans="1:11" ht="36" customHeight="1" x14ac:dyDescent="0.25">
      <c r="A15" s="6" t="s">
        <v>48</v>
      </c>
      <c r="B15" s="21">
        <v>6387</v>
      </c>
      <c r="C15" s="5">
        <f t="shared" si="0"/>
        <v>7057.6350000000002</v>
      </c>
      <c r="D15" s="5">
        <v>1.3</v>
      </c>
      <c r="E15" s="7">
        <f t="shared" si="1"/>
        <v>9174.9255000000012</v>
      </c>
      <c r="F15" s="5">
        <v>1.6</v>
      </c>
      <c r="G15" s="5">
        <v>1.3</v>
      </c>
      <c r="H15" s="28">
        <v>1.18</v>
      </c>
      <c r="I15" s="9">
        <f t="shared" si="2"/>
        <v>1223.3234</v>
      </c>
      <c r="J15" s="9">
        <f t="shared" si="3"/>
        <v>2220.8024799999998</v>
      </c>
      <c r="K15" s="10">
        <f t="shared" si="4"/>
        <v>11292.216</v>
      </c>
    </row>
    <row r="16" spans="1:11" ht="36" customHeight="1" x14ac:dyDescent="0.25">
      <c r="A16" s="6" t="s">
        <v>50</v>
      </c>
      <c r="B16" s="21">
        <v>6842</v>
      </c>
      <c r="C16" s="5">
        <f t="shared" si="0"/>
        <v>7560.41</v>
      </c>
      <c r="D16" s="5">
        <v>1.3</v>
      </c>
      <c r="E16" s="7">
        <f t="shared" si="1"/>
        <v>9828.5329999999994</v>
      </c>
      <c r="F16" s="5">
        <v>1.6</v>
      </c>
      <c r="G16" s="5">
        <v>1.3</v>
      </c>
      <c r="H16" s="28">
        <v>1.18</v>
      </c>
      <c r="I16" s="9">
        <f t="shared" si="2"/>
        <v>1310.4710666666667</v>
      </c>
      <c r="J16" s="9">
        <f t="shared" si="3"/>
        <v>2379.0090133333333</v>
      </c>
      <c r="K16" s="10">
        <f t="shared" si="4"/>
        <v>12096.656000000001</v>
      </c>
    </row>
    <row r="17" spans="1:11" ht="36" customHeight="1" x14ac:dyDescent="0.25">
      <c r="A17" s="6" t="s">
        <v>54</v>
      </c>
      <c r="B17" s="21">
        <v>12823</v>
      </c>
      <c r="C17" s="5">
        <f t="shared" si="0"/>
        <v>14169.414999999999</v>
      </c>
      <c r="D17" s="5">
        <v>1.3</v>
      </c>
      <c r="E17" s="7">
        <f t="shared" si="1"/>
        <v>18420.2395</v>
      </c>
      <c r="F17" s="5">
        <v>1.6</v>
      </c>
      <c r="G17" s="5">
        <v>1.3</v>
      </c>
      <c r="H17" s="28">
        <v>1.18</v>
      </c>
      <c r="I17" s="9">
        <f t="shared" si="2"/>
        <v>2456.0319333333332</v>
      </c>
      <c r="J17" s="9">
        <f t="shared" si="3"/>
        <v>4458.6425866666659</v>
      </c>
      <c r="K17" s="10">
        <f t="shared" si="4"/>
        <v>22671.063999999998</v>
      </c>
    </row>
    <row r="18" spans="1:11" ht="36" customHeight="1" x14ac:dyDescent="0.25">
      <c r="A18" s="6" t="s">
        <v>58</v>
      </c>
      <c r="B18" s="21">
        <v>920</v>
      </c>
      <c r="C18" s="5">
        <f t="shared" si="0"/>
        <v>1016.6</v>
      </c>
      <c r="D18" s="5">
        <v>1.3</v>
      </c>
      <c r="E18" s="7">
        <f t="shared" si="1"/>
        <v>1321.5800000000002</v>
      </c>
      <c r="F18" s="5">
        <v>1.6</v>
      </c>
      <c r="G18" s="5">
        <v>1.3</v>
      </c>
      <c r="H18" s="28">
        <v>1.18</v>
      </c>
      <c r="I18" s="9">
        <f t="shared" si="2"/>
        <v>176.2106666666667</v>
      </c>
      <c r="J18" s="9">
        <f t="shared" si="3"/>
        <v>319.89013333333338</v>
      </c>
      <c r="K18" s="10">
        <f t="shared" si="4"/>
        <v>1626.5600000000002</v>
      </c>
    </row>
    <row r="19" spans="1:11" ht="36" customHeight="1" x14ac:dyDescent="0.25">
      <c r="A19" s="6" t="s">
        <v>59</v>
      </c>
      <c r="B19" s="21">
        <v>1004</v>
      </c>
      <c r="C19" s="5">
        <f t="shared" si="0"/>
        <v>1109.42</v>
      </c>
      <c r="D19" s="5">
        <v>1.3</v>
      </c>
      <c r="E19" s="7">
        <f t="shared" si="1"/>
        <v>1442.2460000000001</v>
      </c>
      <c r="F19" s="5">
        <v>1.6</v>
      </c>
      <c r="G19" s="5">
        <v>1.3</v>
      </c>
      <c r="H19" s="28">
        <v>1.18</v>
      </c>
      <c r="I19" s="9">
        <f t="shared" si="2"/>
        <v>192.29946666666669</v>
      </c>
      <c r="J19" s="9">
        <f t="shared" si="3"/>
        <v>349.09749333333338</v>
      </c>
      <c r="K19" s="10">
        <f t="shared" si="4"/>
        <v>1775.0720000000001</v>
      </c>
    </row>
    <row r="20" spans="1:11" ht="30" customHeight="1" x14ac:dyDescent="0.25">
      <c r="A20" s="6" t="s">
        <v>60</v>
      </c>
      <c r="B20" s="21">
        <v>1637</v>
      </c>
      <c r="C20" s="5">
        <f t="shared" si="0"/>
        <v>1808.885</v>
      </c>
      <c r="D20" s="5">
        <v>1.3</v>
      </c>
      <c r="E20" s="7">
        <f t="shared" si="1"/>
        <v>2351.5505000000003</v>
      </c>
      <c r="F20" s="5">
        <v>1.6</v>
      </c>
      <c r="G20" s="5">
        <v>1.3</v>
      </c>
      <c r="H20" s="28">
        <v>1.18</v>
      </c>
      <c r="I20" s="9">
        <f t="shared" si="2"/>
        <v>313.54006666666675</v>
      </c>
      <c r="J20" s="9">
        <f t="shared" si="3"/>
        <v>569.19581333333338</v>
      </c>
      <c r="K20" s="10">
        <f t="shared" si="4"/>
        <v>2894.2160000000003</v>
      </c>
    </row>
    <row r="21" spans="1:11" ht="30" customHeight="1" x14ac:dyDescent="0.25">
      <c r="A21" s="6" t="s">
        <v>61</v>
      </c>
      <c r="B21" s="21">
        <v>1867</v>
      </c>
      <c r="C21" s="5">
        <f t="shared" si="0"/>
        <v>2063.0349999999999</v>
      </c>
      <c r="D21" s="5">
        <v>1.3</v>
      </c>
      <c r="E21" s="7">
        <f t="shared" si="1"/>
        <v>2681.9454999999998</v>
      </c>
      <c r="F21" s="5">
        <v>1.6</v>
      </c>
      <c r="G21" s="5">
        <v>1.3</v>
      </c>
      <c r="H21" s="28">
        <v>1.18</v>
      </c>
      <c r="I21" s="9">
        <f t="shared" si="2"/>
        <v>357.59273333333334</v>
      </c>
      <c r="J21" s="9">
        <f t="shared" si="3"/>
        <v>649.16834666666659</v>
      </c>
      <c r="K21" s="10">
        <f t="shared" si="4"/>
        <v>3300.8559999999998</v>
      </c>
    </row>
    <row r="22" spans="1:11" ht="30" customHeight="1" x14ac:dyDescent="0.25">
      <c r="A22" s="6" t="s">
        <v>62</v>
      </c>
      <c r="B22" s="21">
        <v>1186</v>
      </c>
      <c r="C22" s="5">
        <f t="shared" si="0"/>
        <v>1310.53</v>
      </c>
      <c r="D22" s="5">
        <v>1.3</v>
      </c>
      <c r="E22" s="7">
        <f t="shared" si="1"/>
        <v>1703.6890000000001</v>
      </c>
      <c r="F22" s="5">
        <v>1.6</v>
      </c>
      <c r="G22" s="5">
        <v>1.3</v>
      </c>
      <c r="H22" s="28">
        <v>1.18</v>
      </c>
      <c r="I22" s="9">
        <f t="shared" si="2"/>
        <v>227.15853333333334</v>
      </c>
      <c r="J22" s="9">
        <f t="shared" si="3"/>
        <v>412.38010666666668</v>
      </c>
      <c r="K22" s="10">
        <f t="shared" si="4"/>
        <v>2096.848</v>
      </c>
    </row>
    <row r="23" spans="1:11" ht="30" customHeight="1" x14ac:dyDescent="0.25">
      <c r="A23" s="6" t="s">
        <v>63</v>
      </c>
      <c r="B23" s="21">
        <v>1067</v>
      </c>
      <c r="C23" s="5">
        <f t="shared" si="0"/>
        <v>1179.0350000000001</v>
      </c>
      <c r="D23" s="5">
        <v>1.3</v>
      </c>
      <c r="E23" s="7">
        <f t="shared" si="1"/>
        <v>1532.7455000000002</v>
      </c>
      <c r="F23" s="5">
        <v>1.6</v>
      </c>
      <c r="G23" s="5">
        <v>1.3</v>
      </c>
      <c r="H23" s="28">
        <v>1.18</v>
      </c>
      <c r="I23" s="9">
        <f t="shared" si="2"/>
        <v>204.36606666666668</v>
      </c>
      <c r="J23" s="9">
        <f t="shared" si="3"/>
        <v>371.00301333333329</v>
      </c>
      <c r="K23" s="10">
        <f t="shared" si="4"/>
        <v>1886.4560000000001</v>
      </c>
    </row>
    <row r="24" spans="1:11" ht="30" customHeight="1" x14ac:dyDescent="0.25">
      <c r="A24" s="6" t="s">
        <v>64</v>
      </c>
      <c r="B24" s="21">
        <v>1652</v>
      </c>
      <c r="C24" s="5">
        <f t="shared" si="0"/>
        <v>1825.46</v>
      </c>
      <c r="D24" s="5">
        <v>1.3</v>
      </c>
      <c r="E24" s="7">
        <f t="shared" si="1"/>
        <v>2373.098</v>
      </c>
      <c r="F24" s="5">
        <v>1.6</v>
      </c>
      <c r="G24" s="5">
        <v>1.3</v>
      </c>
      <c r="H24" s="28">
        <v>1.18</v>
      </c>
      <c r="I24" s="9">
        <f t="shared" si="2"/>
        <v>316.41306666666668</v>
      </c>
      <c r="J24" s="9">
        <f t="shared" si="3"/>
        <v>574.41141333333337</v>
      </c>
      <c r="K24" s="10">
        <f t="shared" si="4"/>
        <v>2920.7360000000003</v>
      </c>
    </row>
    <row r="25" spans="1:11" ht="30" customHeight="1" x14ac:dyDescent="0.25">
      <c r="A25" s="6" t="s">
        <v>65</v>
      </c>
      <c r="B25" s="21">
        <v>3862</v>
      </c>
      <c r="C25" s="5">
        <f t="shared" si="0"/>
        <v>4267.51</v>
      </c>
      <c r="D25" s="5">
        <v>1.3</v>
      </c>
      <c r="E25" s="7">
        <f t="shared" si="1"/>
        <v>5547.7630000000008</v>
      </c>
      <c r="F25" s="5">
        <v>1.6</v>
      </c>
      <c r="G25" s="5">
        <v>1.3</v>
      </c>
      <c r="H25" s="28">
        <v>1.18</v>
      </c>
      <c r="I25" s="9">
        <f t="shared" si="2"/>
        <v>739.70173333333344</v>
      </c>
      <c r="J25" s="9">
        <f t="shared" si="3"/>
        <v>1342.8431466666668</v>
      </c>
      <c r="K25" s="10">
        <f t="shared" si="4"/>
        <v>6828.0160000000005</v>
      </c>
    </row>
    <row r="26" spans="1:11" ht="24" customHeight="1" x14ac:dyDescent="0.25">
      <c r="A26" s="24" t="s">
        <v>39</v>
      </c>
      <c r="B26" s="21">
        <v>4500</v>
      </c>
      <c r="C26" s="5">
        <f t="shared" si="0"/>
        <v>4972.5</v>
      </c>
      <c r="D26" s="5">
        <v>1.3</v>
      </c>
      <c r="E26" s="7">
        <f t="shared" si="1"/>
        <v>6464.25</v>
      </c>
      <c r="F26" s="5">
        <v>1.6</v>
      </c>
      <c r="G26" s="5">
        <v>1.3</v>
      </c>
      <c r="H26" s="28">
        <v>1.18</v>
      </c>
      <c r="I26" s="9">
        <f t="shared" si="2"/>
        <v>861.90000000000009</v>
      </c>
      <c r="J26" s="9">
        <f t="shared" si="3"/>
        <v>1564.68</v>
      </c>
      <c r="K26" s="10">
        <f t="shared" si="4"/>
        <v>7956</v>
      </c>
    </row>
    <row r="27" spans="1:11" ht="24" customHeight="1" x14ac:dyDescent="0.25">
      <c r="A27" s="24" t="s">
        <v>56</v>
      </c>
      <c r="B27" s="21">
        <v>3500</v>
      </c>
      <c r="C27" s="5">
        <f t="shared" si="0"/>
        <v>3867.5</v>
      </c>
      <c r="D27" s="5">
        <v>1.3</v>
      </c>
      <c r="E27" s="7">
        <f t="shared" si="1"/>
        <v>5027.75</v>
      </c>
      <c r="F27" s="5">
        <v>1.6</v>
      </c>
      <c r="G27" s="5">
        <v>1.3</v>
      </c>
      <c r="H27" s="28">
        <v>1.18</v>
      </c>
      <c r="I27" s="9">
        <f t="shared" si="2"/>
        <v>670.36666666666667</v>
      </c>
      <c r="J27" s="9">
        <f t="shared" si="3"/>
        <v>1216.9733333333331</v>
      </c>
      <c r="K27" s="10">
        <f t="shared" si="4"/>
        <v>6188</v>
      </c>
    </row>
    <row r="28" spans="1:11" ht="21" customHeight="1" x14ac:dyDescent="0.25">
      <c r="A28" s="11" t="s">
        <v>40</v>
      </c>
      <c r="B28" s="23">
        <v>3000</v>
      </c>
      <c r="C28" s="5">
        <f t="shared" si="0"/>
        <v>3315</v>
      </c>
      <c r="D28" s="5">
        <v>1.3</v>
      </c>
      <c r="E28" s="7">
        <f t="shared" si="1"/>
        <v>4309.5</v>
      </c>
      <c r="F28" s="5">
        <v>1.6</v>
      </c>
      <c r="G28" s="5">
        <v>1.3</v>
      </c>
      <c r="H28" s="28">
        <v>1.18</v>
      </c>
      <c r="I28" s="9">
        <f t="shared" si="2"/>
        <v>574.6</v>
      </c>
      <c r="J28" s="9">
        <f t="shared" si="3"/>
        <v>1043.1199999999999</v>
      </c>
      <c r="K28" s="10">
        <f t="shared" si="4"/>
        <v>5304</v>
      </c>
    </row>
    <row r="29" spans="1:11" ht="21" customHeight="1" x14ac:dyDescent="0.25">
      <c r="A29" s="11" t="s">
        <v>67</v>
      </c>
      <c r="B29" s="23">
        <v>8592</v>
      </c>
      <c r="C29" s="5">
        <f t="shared" si="0"/>
        <v>9494.16</v>
      </c>
      <c r="D29" s="5">
        <v>1.3</v>
      </c>
      <c r="E29" s="7">
        <f t="shared" si="1"/>
        <v>12342.407999999999</v>
      </c>
      <c r="F29" s="5">
        <v>1.6</v>
      </c>
      <c r="G29" s="5">
        <v>1.3</v>
      </c>
      <c r="H29" s="28">
        <v>1.18</v>
      </c>
      <c r="I29" s="9">
        <f t="shared" si="2"/>
        <v>1645.6544000000001</v>
      </c>
      <c r="J29" s="9">
        <f t="shared" si="3"/>
        <v>2987.49568</v>
      </c>
      <c r="K29" s="10">
        <f t="shared" si="4"/>
        <v>15190.656000000001</v>
      </c>
    </row>
    <row r="30" spans="1:11" ht="21" customHeight="1" x14ac:dyDescent="0.25">
      <c r="A30" s="11" t="s">
        <v>69</v>
      </c>
      <c r="B30" s="23">
        <v>2933</v>
      </c>
      <c r="C30" s="5">
        <f t="shared" si="0"/>
        <v>3240.9650000000001</v>
      </c>
      <c r="D30" s="5">
        <v>1.3</v>
      </c>
      <c r="E30" s="7">
        <f t="shared" si="1"/>
        <v>4213.2545</v>
      </c>
      <c r="F30" s="5">
        <v>1.6</v>
      </c>
      <c r="G30" s="5">
        <v>1.3</v>
      </c>
      <c r="H30" s="28">
        <v>1.18</v>
      </c>
      <c r="I30" s="9">
        <f t="shared" si="2"/>
        <v>561.76726666666684</v>
      </c>
      <c r="J30" s="9">
        <f t="shared" si="3"/>
        <v>1019.8236533333334</v>
      </c>
      <c r="K30" s="10">
        <f t="shared" si="4"/>
        <v>5185.5440000000008</v>
      </c>
    </row>
    <row r="31" spans="1:11" ht="27" customHeight="1" x14ac:dyDescent="0.25">
      <c r="A31" s="11" t="s">
        <v>33</v>
      </c>
      <c r="B31" s="23">
        <v>1150</v>
      </c>
      <c r="C31" s="5">
        <f t="shared" si="0"/>
        <v>1270.75</v>
      </c>
      <c r="D31" s="5">
        <v>1.3</v>
      </c>
      <c r="E31" s="7">
        <f t="shared" si="1"/>
        <v>1651.9750000000001</v>
      </c>
      <c r="F31" s="5">
        <v>1.6</v>
      </c>
      <c r="G31" s="5">
        <v>1.3</v>
      </c>
      <c r="H31" s="28">
        <v>1.18</v>
      </c>
      <c r="I31" s="9">
        <f t="shared" si="2"/>
        <v>220.26333333333335</v>
      </c>
      <c r="J31" s="9">
        <f t="shared" si="3"/>
        <v>399.86266666666666</v>
      </c>
      <c r="K31" s="10">
        <f t="shared" si="4"/>
        <v>2033.2</v>
      </c>
    </row>
    <row r="32" spans="1:11" ht="29.25" customHeight="1" x14ac:dyDescent="0.25">
      <c r="A32" s="5" t="s">
        <v>66</v>
      </c>
      <c r="B32" s="2">
        <v>1100</v>
      </c>
      <c r="C32" s="5">
        <f t="shared" si="0"/>
        <v>1215.5</v>
      </c>
      <c r="D32" s="5">
        <v>1.3</v>
      </c>
      <c r="E32" s="7">
        <f t="shared" si="1"/>
        <v>1580.15</v>
      </c>
      <c r="F32" s="5">
        <v>1.6</v>
      </c>
      <c r="G32" s="5">
        <v>1.3</v>
      </c>
      <c r="H32" s="28">
        <v>1.18</v>
      </c>
      <c r="I32" s="9">
        <f t="shared" si="2"/>
        <v>210.6866666666667</v>
      </c>
      <c r="J32" s="9">
        <f t="shared" si="3"/>
        <v>382.47733333333332</v>
      </c>
      <c r="K32" s="10">
        <f t="shared" si="4"/>
        <v>1944.8000000000002</v>
      </c>
    </row>
    <row r="33" spans="1:11" x14ac:dyDescent="0.25">
      <c r="A33" s="2"/>
      <c r="B33" s="2"/>
      <c r="C33" s="2"/>
      <c r="D33" s="2"/>
      <c r="E33" s="2"/>
      <c r="F33" s="2"/>
      <c r="G33" s="2"/>
      <c r="H33" s="8"/>
      <c r="I33" s="9"/>
      <c r="J33" s="9"/>
      <c r="K33" s="10"/>
    </row>
    <row r="34" spans="1:11" x14ac:dyDescent="0.25">
      <c r="A34" s="2"/>
      <c r="B34" s="2"/>
      <c r="C34" s="2"/>
      <c r="D34" s="5"/>
      <c r="E34" s="7"/>
      <c r="F34" s="2"/>
      <c r="G34" s="5"/>
      <c r="H34" s="8"/>
      <c r="I34" s="9"/>
      <c r="J34" s="9"/>
      <c r="K34" s="10"/>
    </row>
    <row r="35" spans="1:11" x14ac:dyDescent="0.25">
      <c r="A35" s="2"/>
      <c r="B35" s="2"/>
      <c r="C35" s="2"/>
      <c r="D35" s="2"/>
      <c r="E35" s="2"/>
      <c r="F35" s="2"/>
      <c r="G35" s="2"/>
      <c r="H35" s="8"/>
      <c r="I35" s="9"/>
      <c r="J35" s="9"/>
      <c r="K35" s="10"/>
    </row>
    <row r="36" spans="1:11" x14ac:dyDescent="0.25">
      <c r="A36" s="2"/>
      <c r="B36" s="2"/>
      <c r="C36" s="2"/>
      <c r="D36" s="5"/>
      <c r="E36" s="7"/>
      <c r="F36" s="2"/>
      <c r="G36" s="5"/>
      <c r="H36" s="8"/>
      <c r="I36" s="9"/>
      <c r="J36" s="9"/>
      <c r="K36" s="10"/>
    </row>
    <row r="37" spans="1:11" ht="18.75" customHeight="1" x14ac:dyDescent="0.25">
      <c r="A37" s="2"/>
      <c r="B37" s="2"/>
      <c r="C37" s="2"/>
      <c r="D37" s="2"/>
      <c r="E37" s="7"/>
      <c r="F37" s="2"/>
      <c r="G37" s="5"/>
      <c r="H37" s="8"/>
      <c r="I37" s="9"/>
      <c r="J37" s="9"/>
      <c r="K37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0B9A-2AC0-49F9-9EF5-03DEE330F65B}">
  <dimension ref="A1:K37"/>
  <sheetViews>
    <sheetView zoomScale="73" zoomScaleNormal="73" workbookViewId="0">
      <selection activeCell="J8" sqref="J8"/>
    </sheetView>
  </sheetViews>
  <sheetFormatPr baseColWidth="10" defaultColWidth="11.42578125" defaultRowHeight="15" x14ac:dyDescent="0.25"/>
  <cols>
    <col min="1" max="1" width="66.85546875" style="3" bestFit="1" customWidth="1"/>
    <col min="2" max="2" width="12.85546875" style="3" hidden="1" customWidth="1"/>
    <col min="3" max="3" width="13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13.7109375" style="3" bestFit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74</v>
      </c>
      <c r="G2" s="4" t="s">
        <v>73</v>
      </c>
      <c r="H2" s="4" t="s">
        <v>72</v>
      </c>
      <c r="I2" s="20" t="s">
        <v>70</v>
      </c>
      <c r="J2" s="20" t="s">
        <v>71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41</v>
      </c>
      <c r="B4" s="21">
        <v>8225.8000000000011</v>
      </c>
      <c r="C4" s="5">
        <f t="shared" ref="C4:C32" si="0">B4*$C$3</f>
        <v>9089.5090000000018</v>
      </c>
      <c r="D4" s="5">
        <v>1.35</v>
      </c>
      <c r="E4" s="7">
        <f t="shared" ref="E4:E32" si="1">C4*D4</f>
        <v>12270.837150000003</v>
      </c>
      <c r="F4" s="5">
        <v>1.6</v>
      </c>
      <c r="G4" s="5">
        <v>1.3</v>
      </c>
      <c r="H4" s="28">
        <v>1.18</v>
      </c>
      <c r="I4" s="9">
        <f>C4*F4*G4/$I$3</f>
        <v>1575.5148933333339</v>
      </c>
      <c r="J4" s="9">
        <f>C4*F4*H4/$J$3</f>
        <v>2860.1654986666672</v>
      </c>
      <c r="K4" s="10">
        <f>C4*F4</f>
        <v>14543.214400000004</v>
      </c>
    </row>
    <row r="5" spans="1:11" ht="43.5" customHeight="1" x14ac:dyDescent="0.25">
      <c r="A5" s="6" t="s">
        <v>24</v>
      </c>
      <c r="B5" s="21">
        <v>5786.0000000000009</v>
      </c>
      <c r="C5" s="5">
        <f t="shared" si="0"/>
        <v>6393.5300000000007</v>
      </c>
      <c r="D5" s="5">
        <v>1.35</v>
      </c>
      <c r="E5" s="7">
        <f t="shared" si="1"/>
        <v>8631.2655000000013</v>
      </c>
      <c r="F5" s="5">
        <v>1.6</v>
      </c>
      <c r="G5" s="5">
        <v>1.3</v>
      </c>
      <c r="H5" s="28">
        <v>1.18</v>
      </c>
      <c r="I5" s="9">
        <f t="shared" ref="I5:I32" si="2">C5*F5*G5/$I$3</f>
        <v>1108.2118666666668</v>
      </c>
      <c r="J5" s="9">
        <f t="shared" ref="J5:J32" si="3">C5*F5*H5/$J$3</f>
        <v>2011.8307733333334</v>
      </c>
      <c r="K5" s="10">
        <f t="shared" ref="K5:K32" si="4">C5*F5</f>
        <v>10229.648000000001</v>
      </c>
    </row>
    <row r="6" spans="1:11" ht="43.5" customHeight="1" x14ac:dyDescent="0.25">
      <c r="A6" s="6" t="s">
        <v>38</v>
      </c>
      <c r="B6" s="21">
        <v>5612.2000000000007</v>
      </c>
      <c r="C6" s="5">
        <f t="shared" si="0"/>
        <v>6201.4810000000007</v>
      </c>
      <c r="D6" s="5">
        <v>1.35</v>
      </c>
      <c r="E6" s="7">
        <f t="shared" si="1"/>
        <v>8371.9993500000019</v>
      </c>
      <c r="F6" s="5">
        <v>1.6</v>
      </c>
      <c r="G6" s="5">
        <v>1.3</v>
      </c>
      <c r="H6" s="28">
        <v>1.18</v>
      </c>
      <c r="I6" s="9">
        <f t="shared" si="2"/>
        <v>1074.9233733333335</v>
      </c>
      <c r="J6" s="9">
        <f t="shared" si="3"/>
        <v>1951.399354666667</v>
      </c>
      <c r="K6" s="10">
        <f t="shared" si="4"/>
        <v>9922.3696000000018</v>
      </c>
    </row>
    <row r="7" spans="1:11" ht="43.5" customHeight="1" x14ac:dyDescent="0.25">
      <c r="A7" s="6" t="s">
        <v>44</v>
      </c>
      <c r="B7" s="21">
        <v>9264.2000000000007</v>
      </c>
      <c r="C7" s="5">
        <f t="shared" si="0"/>
        <v>10236.941000000001</v>
      </c>
      <c r="D7" s="5">
        <v>1.35</v>
      </c>
      <c r="E7" s="7">
        <f t="shared" si="1"/>
        <v>13819.870350000001</v>
      </c>
      <c r="F7" s="5">
        <v>1.6</v>
      </c>
      <c r="G7" s="5">
        <v>1.3</v>
      </c>
      <c r="H7" s="28">
        <v>1.18</v>
      </c>
      <c r="I7" s="9">
        <f t="shared" si="2"/>
        <v>1774.4031066666669</v>
      </c>
      <c r="J7" s="9">
        <f t="shared" si="3"/>
        <v>3221.2241013333337</v>
      </c>
      <c r="K7" s="10">
        <f>C7*F7</f>
        <v>16379.105600000003</v>
      </c>
    </row>
    <row r="8" spans="1:11" ht="43.5" customHeight="1" x14ac:dyDescent="0.25">
      <c r="A8" s="6" t="s">
        <v>68</v>
      </c>
      <c r="B8" s="21">
        <v>0</v>
      </c>
      <c r="C8" s="5">
        <f t="shared" si="0"/>
        <v>0</v>
      </c>
      <c r="D8" s="5">
        <v>1.35</v>
      </c>
      <c r="E8" s="7">
        <f t="shared" si="1"/>
        <v>0</v>
      </c>
      <c r="F8" s="5">
        <v>1.6</v>
      </c>
      <c r="G8" s="5">
        <v>1.3</v>
      </c>
      <c r="H8" s="28">
        <v>1.18</v>
      </c>
      <c r="I8" s="9">
        <f t="shared" si="2"/>
        <v>0</v>
      </c>
      <c r="J8" s="9">
        <f t="shared" si="3"/>
        <v>0</v>
      </c>
      <c r="K8" s="10">
        <f t="shared" si="4"/>
        <v>0</v>
      </c>
    </row>
    <row r="9" spans="1:11" ht="36" customHeight="1" x14ac:dyDescent="0.25">
      <c r="A9" s="6" t="s">
        <v>36</v>
      </c>
      <c r="B9" s="21">
        <v>16291.000000000002</v>
      </c>
      <c r="C9" s="5">
        <f t="shared" si="0"/>
        <v>18001.555</v>
      </c>
      <c r="D9" s="5">
        <v>1.35</v>
      </c>
      <c r="E9" s="7">
        <f t="shared" si="1"/>
        <v>24302.099250000003</v>
      </c>
      <c r="F9" s="5">
        <v>1.6</v>
      </c>
      <c r="G9" s="5">
        <v>1.3</v>
      </c>
      <c r="H9" s="28">
        <v>1.18</v>
      </c>
      <c r="I9" s="9">
        <f t="shared" si="2"/>
        <v>3120.2695333333336</v>
      </c>
      <c r="J9" s="9">
        <f t="shared" si="3"/>
        <v>5664.4893066666664</v>
      </c>
      <c r="K9" s="10">
        <f t="shared" si="4"/>
        <v>28802.488000000001</v>
      </c>
    </row>
    <row r="10" spans="1:11" ht="36" customHeight="1" x14ac:dyDescent="0.25">
      <c r="A10" s="6" t="s">
        <v>42</v>
      </c>
      <c r="B10" s="21">
        <v>13553.1</v>
      </c>
      <c r="C10" s="5">
        <f t="shared" si="0"/>
        <v>14976.175499999999</v>
      </c>
      <c r="D10" s="5">
        <v>1.35</v>
      </c>
      <c r="E10" s="7">
        <f t="shared" si="1"/>
        <v>20217.836925</v>
      </c>
      <c r="F10" s="5">
        <v>1.6</v>
      </c>
      <c r="G10" s="5">
        <v>1.3</v>
      </c>
      <c r="H10" s="28">
        <v>1.18</v>
      </c>
      <c r="I10" s="9">
        <f t="shared" si="2"/>
        <v>2595.8704199999997</v>
      </c>
      <c r="J10" s="9">
        <f t="shared" si="3"/>
        <v>4712.5032239999991</v>
      </c>
      <c r="K10" s="10">
        <f t="shared" si="4"/>
        <v>23961.880799999999</v>
      </c>
    </row>
    <row r="11" spans="1:11" ht="36" customHeight="1" x14ac:dyDescent="0.25">
      <c r="A11" s="6" t="s">
        <v>35</v>
      </c>
      <c r="B11" s="21">
        <v>7459.1</v>
      </c>
      <c r="C11" s="5">
        <f t="shared" si="0"/>
        <v>8242.3055000000004</v>
      </c>
      <c r="D11" s="5">
        <v>1.35</v>
      </c>
      <c r="E11" s="7">
        <f t="shared" si="1"/>
        <v>11127.112425000001</v>
      </c>
      <c r="F11" s="5">
        <v>1.6</v>
      </c>
      <c r="G11" s="5">
        <v>1.3</v>
      </c>
      <c r="H11" s="28">
        <v>1.18</v>
      </c>
      <c r="I11" s="9">
        <f t="shared" si="2"/>
        <v>1428.6662866666668</v>
      </c>
      <c r="J11" s="9">
        <f t="shared" si="3"/>
        <v>2593.5787973333336</v>
      </c>
      <c r="K11" s="10">
        <f t="shared" si="4"/>
        <v>13187.688800000002</v>
      </c>
    </row>
    <row r="12" spans="1:11" ht="36" customHeight="1" x14ac:dyDescent="0.25">
      <c r="A12" s="6" t="s">
        <v>49</v>
      </c>
      <c r="B12" s="21">
        <v>9970.4000000000015</v>
      </c>
      <c r="C12" s="5">
        <f t="shared" si="0"/>
        <v>11017.292000000001</v>
      </c>
      <c r="D12" s="5">
        <v>1.35</v>
      </c>
      <c r="E12" s="7">
        <f t="shared" si="1"/>
        <v>14873.344200000003</v>
      </c>
      <c r="F12" s="5">
        <v>1.6</v>
      </c>
      <c r="G12" s="5">
        <v>1.3</v>
      </c>
      <c r="H12" s="28">
        <v>1.18</v>
      </c>
      <c r="I12" s="9">
        <f t="shared" si="2"/>
        <v>1909.6639466666672</v>
      </c>
      <c r="J12" s="9">
        <f t="shared" si="3"/>
        <v>3466.7745493333337</v>
      </c>
      <c r="K12" s="10">
        <f t="shared" si="4"/>
        <v>17627.667200000004</v>
      </c>
    </row>
    <row r="13" spans="1:11" ht="36" customHeight="1" x14ac:dyDescent="0.25">
      <c r="A13" s="6" t="s">
        <v>51</v>
      </c>
      <c r="B13" s="21">
        <v>10706.300000000001</v>
      </c>
      <c r="C13" s="5">
        <f t="shared" si="0"/>
        <v>11830.461500000001</v>
      </c>
      <c r="D13" s="5">
        <v>1.35</v>
      </c>
      <c r="E13" s="7">
        <f t="shared" si="1"/>
        <v>15971.123025000003</v>
      </c>
      <c r="F13" s="5">
        <v>1.6</v>
      </c>
      <c r="G13" s="5">
        <v>1.3</v>
      </c>
      <c r="H13" s="28">
        <v>1.18</v>
      </c>
      <c r="I13" s="9">
        <f t="shared" si="2"/>
        <v>2050.613326666667</v>
      </c>
      <c r="J13" s="9">
        <f t="shared" si="3"/>
        <v>3722.6518853333332</v>
      </c>
      <c r="K13" s="10">
        <f t="shared" si="4"/>
        <v>18928.738400000002</v>
      </c>
    </row>
    <row r="14" spans="1:11" ht="36" customHeight="1" x14ac:dyDescent="0.25">
      <c r="A14" s="6" t="s">
        <v>47</v>
      </c>
      <c r="B14" s="21">
        <v>15271.300000000001</v>
      </c>
      <c r="C14" s="5">
        <f t="shared" si="0"/>
        <v>16874.786500000002</v>
      </c>
      <c r="D14" s="5">
        <v>1.35</v>
      </c>
      <c r="E14" s="7">
        <f t="shared" si="1"/>
        <v>22780.961775000003</v>
      </c>
      <c r="F14" s="5">
        <v>1.6</v>
      </c>
      <c r="G14" s="5">
        <v>1.3</v>
      </c>
      <c r="H14" s="28">
        <v>1.18</v>
      </c>
      <c r="I14" s="9">
        <f t="shared" si="2"/>
        <v>2924.962993333334</v>
      </c>
      <c r="J14" s="9">
        <f t="shared" si="3"/>
        <v>5309.9328186666671</v>
      </c>
      <c r="K14" s="10">
        <f t="shared" si="4"/>
        <v>26999.658400000004</v>
      </c>
    </row>
    <row r="15" spans="1:11" ht="36" customHeight="1" x14ac:dyDescent="0.25">
      <c r="A15" s="6" t="s">
        <v>48</v>
      </c>
      <c r="B15" s="21">
        <v>7025.7000000000007</v>
      </c>
      <c r="C15" s="5">
        <f t="shared" si="0"/>
        <v>7763.3985000000002</v>
      </c>
      <c r="D15" s="5">
        <v>1.35</v>
      </c>
      <c r="E15" s="7">
        <f t="shared" si="1"/>
        <v>10480.587975</v>
      </c>
      <c r="F15" s="5">
        <v>1.6</v>
      </c>
      <c r="G15" s="5">
        <v>1.3</v>
      </c>
      <c r="H15" s="28">
        <v>1.18</v>
      </c>
      <c r="I15" s="9">
        <f t="shared" si="2"/>
        <v>1345.6557400000002</v>
      </c>
      <c r="J15" s="9">
        <f t="shared" si="3"/>
        <v>2442.882728</v>
      </c>
      <c r="K15" s="10">
        <f t="shared" si="4"/>
        <v>12421.437600000001</v>
      </c>
    </row>
    <row r="16" spans="1:11" ht="36" customHeight="1" x14ac:dyDescent="0.25">
      <c r="A16" s="6" t="s">
        <v>50</v>
      </c>
      <c r="B16" s="21">
        <v>7526.2000000000007</v>
      </c>
      <c r="C16" s="5">
        <f t="shared" si="0"/>
        <v>8316.4510000000009</v>
      </c>
      <c r="D16" s="5">
        <v>1.35</v>
      </c>
      <c r="E16" s="7">
        <f t="shared" si="1"/>
        <v>11227.208850000003</v>
      </c>
      <c r="F16" s="5">
        <v>1.6</v>
      </c>
      <c r="G16" s="5">
        <v>1.3</v>
      </c>
      <c r="H16" s="28">
        <v>1.18</v>
      </c>
      <c r="I16" s="9">
        <f t="shared" si="2"/>
        <v>1441.5181733333338</v>
      </c>
      <c r="J16" s="9">
        <f t="shared" si="3"/>
        <v>2616.9099146666672</v>
      </c>
      <c r="K16" s="10">
        <f t="shared" si="4"/>
        <v>13306.321600000003</v>
      </c>
    </row>
    <row r="17" spans="1:11" ht="36" customHeight="1" x14ac:dyDescent="0.25">
      <c r="A17" s="6" t="s">
        <v>54</v>
      </c>
      <c r="B17" s="21">
        <v>14105.300000000001</v>
      </c>
      <c r="C17" s="5">
        <f t="shared" si="0"/>
        <v>15586.356500000002</v>
      </c>
      <c r="D17" s="5">
        <v>1.35</v>
      </c>
      <c r="E17" s="7">
        <f t="shared" si="1"/>
        <v>21041.581275000004</v>
      </c>
      <c r="F17" s="5">
        <v>1.6</v>
      </c>
      <c r="G17" s="5">
        <v>1.3</v>
      </c>
      <c r="H17" s="28">
        <v>1.18</v>
      </c>
      <c r="I17" s="9">
        <f t="shared" si="2"/>
        <v>2701.635126666667</v>
      </c>
      <c r="J17" s="9">
        <f t="shared" si="3"/>
        <v>4904.5068453333333</v>
      </c>
      <c r="K17" s="10">
        <f t="shared" si="4"/>
        <v>24938.170400000003</v>
      </c>
    </row>
    <row r="18" spans="1:11" ht="36" customHeight="1" x14ac:dyDescent="0.25">
      <c r="A18" s="6" t="s">
        <v>58</v>
      </c>
      <c r="B18" s="21">
        <v>1012.0000000000001</v>
      </c>
      <c r="C18" s="5">
        <f t="shared" si="0"/>
        <v>1118.2600000000002</v>
      </c>
      <c r="D18" s="5">
        <v>1.35</v>
      </c>
      <c r="E18" s="7">
        <f t="shared" si="1"/>
        <v>1509.6510000000003</v>
      </c>
      <c r="F18" s="5">
        <v>1.6</v>
      </c>
      <c r="G18" s="5">
        <v>1.3</v>
      </c>
      <c r="H18" s="28">
        <v>1.18</v>
      </c>
      <c r="I18" s="9">
        <f t="shared" si="2"/>
        <v>193.8317333333334</v>
      </c>
      <c r="J18" s="9">
        <f t="shared" si="3"/>
        <v>351.87914666666671</v>
      </c>
      <c r="K18" s="10">
        <f t="shared" si="4"/>
        <v>1789.2160000000003</v>
      </c>
    </row>
    <row r="19" spans="1:11" ht="36" customHeight="1" x14ac:dyDescent="0.25">
      <c r="A19" s="6" t="s">
        <v>59</v>
      </c>
      <c r="B19" s="21">
        <v>1104.4000000000001</v>
      </c>
      <c r="C19" s="5">
        <f t="shared" si="0"/>
        <v>1220.3620000000001</v>
      </c>
      <c r="D19" s="5">
        <v>1.35</v>
      </c>
      <c r="E19" s="7">
        <f t="shared" si="1"/>
        <v>1647.4887000000001</v>
      </c>
      <c r="F19" s="5">
        <v>1.6</v>
      </c>
      <c r="G19" s="5">
        <v>1.3</v>
      </c>
      <c r="H19" s="28">
        <v>1.18</v>
      </c>
      <c r="I19" s="9">
        <f t="shared" si="2"/>
        <v>211.52941333333334</v>
      </c>
      <c r="J19" s="9">
        <f t="shared" si="3"/>
        <v>384.00724266666663</v>
      </c>
      <c r="K19" s="10">
        <f t="shared" si="4"/>
        <v>1952.5792000000001</v>
      </c>
    </row>
    <row r="20" spans="1:11" ht="30" customHeight="1" x14ac:dyDescent="0.25">
      <c r="A20" s="6" t="s">
        <v>60</v>
      </c>
      <c r="B20" s="21">
        <v>1800.7</v>
      </c>
      <c r="C20" s="5">
        <f t="shared" si="0"/>
        <v>1989.7735</v>
      </c>
      <c r="D20" s="5">
        <v>1.35</v>
      </c>
      <c r="E20" s="7">
        <f t="shared" si="1"/>
        <v>2686.1942250000002</v>
      </c>
      <c r="F20" s="5">
        <v>1.6</v>
      </c>
      <c r="G20" s="5">
        <v>1.3</v>
      </c>
      <c r="H20" s="28">
        <v>1.18</v>
      </c>
      <c r="I20" s="9">
        <f t="shared" si="2"/>
        <v>344.89407333333338</v>
      </c>
      <c r="J20" s="9">
        <f t="shared" si="3"/>
        <v>626.1153946666667</v>
      </c>
      <c r="K20" s="10">
        <f t="shared" si="4"/>
        <v>3183.6376</v>
      </c>
    </row>
    <row r="21" spans="1:11" ht="30" customHeight="1" x14ac:dyDescent="0.25">
      <c r="A21" s="6" t="s">
        <v>61</v>
      </c>
      <c r="B21" s="21">
        <v>2053.7000000000003</v>
      </c>
      <c r="C21" s="5">
        <f t="shared" si="0"/>
        <v>2269.3385000000003</v>
      </c>
      <c r="D21" s="5">
        <v>1.35</v>
      </c>
      <c r="E21" s="7">
        <f t="shared" si="1"/>
        <v>3063.6069750000006</v>
      </c>
      <c r="F21" s="5">
        <v>1.6</v>
      </c>
      <c r="G21" s="5">
        <v>1.3</v>
      </c>
      <c r="H21" s="28">
        <v>1.18</v>
      </c>
      <c r="I21" s="9">
        <f t="shared" si="2"/>
        <v>393.35200666666674</v>
      </c>
      <c r="J21" s="9">
        <f t="shared" si="3"/>
        <v>714.08518133333337</v>
      </c>
      <c r="K21" s="10">
        <f t="shared" si="4"/>
        <v>3630.9416000000006</v>
      </c>
    </row>
    <row r="22" spans="1:11" ht="30" customHeight="1" x14ac:dyDescent="0.25">
      <c r="A22" s="6" t="s">
        <v>62</v>
      </c>
      <c r="B22" s="21">
        <v>1304.6000000000001</v>
      </c>
      <c r="C22" s="5">
        <f t="shared" si="0"/>
        <v>1441.5830000000001</v>
      </c>
      <c r="D22" s="5">
        <v>1.35</v>
      </c>
      <c r="E22" s="7">
        <f t="shared" si="1"/>
        <v>1946.1370500000003</v>
      </c>
      <c r="F22" s="5">
        <v>1.6</v>
      </c>
      <c r="G22" s="5">
        <v>1.3</v>
      </c>
      <c r="H22" s="28">
        <v>1.18</v>
      </c>
      <c r="I22" s="9">
        <f t="shared" si="2"/>
        <v>249.87438666666674</v>
      </c>
      <c r="J22" s="9">
        <f t="shared" si="3"/>
        <v>453.61811733333337</v>
      </c>
      <c r="K22" s="10">
        <f t="shared" si="4"/>
        <v>2306.5328000000004</v>
      </c>
    </row>
    <row r="23" spans="1:11" ht="30" customHeight="1" x14ac:dyDescent="0.25">
      <c r="A23" s="6" t="s">
        <v>63</v>
      </c>
      <c r="B23" s="21">
        <v>1173.7</v>
      </c>
      <c r="C23" s="5">
        <f t="shared" si="0"/>
        <v>1296.9385</v>
      </c>
      <c r="D23" s="5">
        <v>1.35</v>
      </c>
      <c r="E23" s="7">
        <f t="shared" si="1"/>
        <v>1750.8669750000001</v>
      </c>
      <c r="F23" s="5">
        <v>1.6</v>
      </c>
      <c r="G23" s="5">
        <v>1.3</v>
      </c>
      <c r="H23" s="28">
        <v>1.18</v>
      </c>
      <c r="I23" s="9">
        <f t="shared" si="2"/>
        <v>224.80267333333333</v>
      </c>
      <c r="J23" s="9">
        <f t="shared" si="3"/>
        <v>408.10331466666662</v>
      </c>
      <c r="K23" s="10">
        <f t="shared" si="4"/>
        <v>2075.1016</v>
      </c>
    </row>
    <row r="24" spans="1:11" ht="30" customHeight="1" x14ac:dyDescent="0.25">
      <c r="A24" s="6" t="s">
        <v>64</v>
      </c>
      <c r="B24" s="21">
        <v>1817.2</v>
      </c>
      <c r="C24" s="5">
        <f t="shared" si="0"/>
        <v>2008.0060000000001</v>
      </c>
      <c r="D24" s="5">
        <v>1.35</v>
      </c>
      <c r="E24" s="7">
        <f t="shared" si="1"/>
        <v>2710.8081000000002</v>
      </c>
      <c r="F24" s="5">
        <v>1.6</v>
      </c>
      <c r="G24" s="5">
        <v>1.3</v>
      </c>
      <c r="H24" s="28">
        <v>1.18</v>
      </c>
      <c r="I24" s="9">
        <f t="shared" si="2"/>
        <v>348.05437333333339</v>
      </c>
      <c r="J24" s="9">
        <f t="shared" si="3"/>
        <v>631.85255466666672</v>
      </c>
      <c r="K24" s="10">
        <f t="shared" si="4"/>
        <v>3212.8096000000005</v>
      </c>
    </row>
    <row r="25" spans="1:11" ht="30" customHeight="1" x14ac:dyDescent="0.25">
      <c r="A25" s="6" t="s">
        <v>65</v>
      </c>
      <c r="B25" s="21">
        <v>4248.2000000000007</v>
      </c>
      <c r="C25" s="5">
        <f t="shared" si="0"/>
        <v>4694.2610000000004</v>
      </c>
      <c r="D25" s="5">
        <v>1.35</v>
      </c>
      <c r="E25" s="7">
        <f t="shared" si="1"/>
        <v>6337.2523500000007</v>
      </c>
      <c r="F25" s="5">
        <v>1.6</v>
      </c>
      <c r="G25" s="5">
        <v>1.3</v>
      </c>
      <c r="H25" s="28">
        <v>1.18</v>
      </c>
      <c r="I25" s="9">
        <f t="shared" si="2"/>
        <v>813.67190666666681</v>
      </c>
      <c r="J25" s="9">
        <f t="shared" si="3"/>
        <v>1477.1274613333335</v>
      </c>
      <c r="K25" s="10">
        <f t="shared" si="4"/>
        <v>7510.8176000000012</v>
      </c>
    </row>
    <row r="26" spans="1:11" ht="24" customHeight="1" x14ac:dyDescent="0.25">
      <c r="A26" s="24" t="s">
        <v>39</v>
      </c>
      <c r="B26" s="21">
        <v>4950</v>
      </c>
      <c r="C26" s="5">
        <f t="shared" si="0"/>
        <v>5469.75</v>
      </c>
      <c r="D26" s="5">
        <v>1.35</v>
      </c>
      <c r="E26" s="7">
        <f t="shared" si="1"/>
        <v>7384.1625000000004</v>
      </c>
      <c r="F26" s="5">
        <v>1.6</v>
      </c>
      <c r="G26" s="5">
        <v>1.3</v>
      </c>
      <c r="H26" s="28">
        <v>1.18</v>
      </c>
      <c r="I26" s="9">
        <f t="shared" si="2"/>
        <v>948.09000000000015</v>
      </c>
      <c r="J26" s="9">
        <f t="shared" si="3"/>
        <v>1721.1479999999999</v>
      </c>
      <c r="K26" s="10">
        <f t="shared" si="4"/>
        <v>8751.6</v>
      </c>
    </row>
    <row r="27" spans="1:11" ht="24" customHeight="1" x14ac:dyDescent="0.25">
      <c r="A27" s="24" t="s">
        <v>56</v>
      </c>
      <c r="B27" s="21">
        <v>3850.0000000000005</v>
      </c>
      <c r="C27" s="5">
        <f t="shared" si="0"/>
        <v>4254.25</v>
      </c>
      <c r="D27" s="5">
        <v>1.35</v>
      </c>
      <c r="E27" s="7">
        <f t="shared" si="1"/>
        <v>5743.2375000000002</v>
      </c>
      <c r="F27" s="5">
        <v>1.6</v>
      </c>
      <c r="G27" s="5">
        <v>1.3</v>
      </c>
      <c r="H27" s="28">
        <v>1.18</v>
      </c>
      <c r="I27" s="9">
        <f t="shared" si="2"/>
        <v>737.40333333333331</v>
      </c>
      <c r="J27" s="9">
        <f t="shared" si="3"/>
        <v>1338.6706666666666</v>
      </c>
      <c r="K27" s="10">
        <f t="shared" si="4"/>
        <v>6806.8</v>
      </c>
    </row>
    <row r="28" spans="1:11" ht="21" customHeight="1" x14ac:dyDescent="0.25">
      <c r="A28" s="11" t="s">
        <v>40</v>
      </c>
      <c r="B28" s="23">
        <v>3300.0000000000005</v>
      </c>
      <c r="C28" s="5">
        <f t="shared" si="0"/>
        <v>3646.5000000000005</v>
      </c>
      <c r="D28" s="5">
        <v>1.35</v>
      </c>
      <c r="E28" s="7">
        <f t="shared" si="1"/>
        <v>4922.7750000000005</v>
      </c>
      <c r="F28" s="5">
        <v>1.6</v>
      </c>
      <c r="G28" s="5">
        <v>1.3</v>
      </c>
      <c r="H28" s="28">
        <v>1.18</v>
      </c>
      <c r="I28" s="9">
        <f t="shared" si="2"/>
        <v>632.06000000000017</v>
      </c>
      <c r="J28" s="9">
        <f t="shared" si="3"/>
        <v>1147.4320000000002</v>
      </c>
      <c r="K28" s="10">
        <f t="shared" si="4"/>
        <v>5834.4000000000015</v>
      </c>
    </row>
    <row r="29" spans="1:11" ht="21" customHeight="1" x14ac:dyDescent="0.25">
      <c r="A29" s="11" t="s">
        <v>67</v>
      </c>
      <c r="B29" s="23">
        <v>9451.2000000000007</v>
      </c>
      <c r="C29" s="5">
        <f t="shared" si="0"/>
        <v>10443.576000000001</v>
      </c>
      <c r="D29" s="5">
        <v>1.35</v>
      </c>
      <c r="E29" s="7">
        <f t="shared" si="1"/>
        <v>14098.827600000002</v>
      </c>
      <c r="F29" s="5">
        <v>1.6</v>
      </c>
      <c r="G29" s="5">
        <v>1.3</v>
      </c>
      <c r="H29" s="28">
        <v>1.18</v>
      </c>
      <c r="I29" s="9">
        <f t="shared" si="2"/>
        <v>1810.21984</v>
      </c>
      <c r="J29" s="9">
        <f t="shared" si="3"/>
        <v>3286.2452479999997</v>
      </c>
      <c r="K29" s="10">
        <f t="shared" si="4"/>
        <v>16709.721600000001</v>
      </c>
    </row>
    <row r="30" spans="1:11" ht="21" customHeight="1" x14ac:dyDescent="0.25">
      <c r="A30" s="11" t="s">
        <v>69</v>
      </c>
      <c r="B30" s="23">
        <v>3226.3</v>
      </c>
      <c r="C30" s="5">
        <f t="shared" si="0"/>
        <v>3565.0615000000003</v>
      </c>
      <c r="D30" s="5">
        <v>1.35</v>
      </c>
      <c r="E30" s="7">
        <f t="shared" si="1"/>
        <v>4812.8330250000008</v>
      </c>
      <c r="F30" s="5">
        <v>1.6</v>
      </c>
      <c r="G30" s="5">
        <v>1.3</v>
      </c>
      <c r="H30" s="28">
        <v>1.18</v>
      </c>
      <c r="I30" s="9">
        <f t="shared" si="2"/>
        <v>617.94399333333342</v>
      </c>
      <c r="J30" s="9">
        <f t="shared" si="3"/>
        <v>1121.8060186666669</v>
      </c>
      <c r="K30" s="10">
        <f t="shared" si="4"/>
        <v>5704.0984000000008</v>
      </c>
    </row>
    <row r="31" spans="1:11" ht="27" customHeight="1" x14ac:dyDescent="0.25">
      <c r="A31" s="11" t="s">
        <v>33</v>
      </c>
      <c r="B31" s="23">
        <v>1265</v>
      </c>
      <c r="C31" s="5">
        <f t="shared" si="0"/>
        <v>1397.825</v>
      </c>
      <c r="D31" s="5">
        <v>1.35</v>
      </c>
      <c r="E31" s="7">
        <f t="shared" si="1"/>
        <v>1887.0637500000003</v>
      </c>
      <c r="F31" s="5">
        <v>1.6</v>
      </c>
      <c r="G31" s="5">
        <v>1.3</v>
      </c>
      <c r="H31" s="28">
        <v>1.18</v>
      </c>
      <c r="I31" s="9">
        <f t="shared" si="2"/>
        <v>242.28966666666668</v>
      </c>
      <c r="J31" s="9">
        <f t="shared" si="3"/>
        <v>439.84893333333326</v>
      </c>
      <c r="K31" s="10">
        <f t="shared" si="4"/>
        <v>2236.52</v>
      </c>
    </row>
    <row r="32" spans="1:11" ht="29.25" customHeight="1" x14ac:dyDescent="0.25">
      <c r="A32" s="5" t="s">
        <v>66</v>
      </c>
      <c r="B32" s="2">
        <v>1210</v>
      </c>
      <c r="C32" s="5">
        <f t="shared" si="0"/>
        <v>1337.05</v>
      </c>
      <c r="D32" s="5">
        <v>1.35</v>
      </c>
      <c r="E32" s="7">
        <f t="shared" si="1"/>
        <v>1805.0175000000002</v>
      </c>
      <c r="F32" s="5">
        <v>1.6</v>
      </c>
      <c r="G32" s="5">
        <v>1.3</v>
      </c>
      <c r="H32" s="28">
        <v>1.18</v>
      </c>
      <c r="I32" s="9">
        <f t="shared" si="2"/>
        <v>231.75533333333337</v>
      </c>
      <c r="J32" s="9">
        <f t="shared" si="3"/>
        <v>420.72506666666669</v>
      </c>
      <c r="K32" s="10">
        <f t="shared" si="4"/>
        <v>2139.2800000000002</v>
      </c>
    </row>
    <row r="33" spans="1:11" x14ac:dyDescent="0.25">
      <c r="A33" s="2"/>
      <c r="B33" s="2"/>
      <c r="C33" s="2"/>
      <c r="D33" s="2"/>
      <c r="E33" s="2"/>
      <c r="F33" s="2"/>
      <c r="G33" s="2"/>
      <c r="H33" s="8"/>
      <c r="I33" s="9"/>
      <c r="J33" s="9"/>
      <c r="K33" s="10"/>
    </row>
    <row r="34" spans="1:11" x14ac:dyDescent="0.25">
      <c r="A34" s="2"/>
      <c r="B34" s="2"/>
      <c r="C34" s="2"/>
      <c r="D34" s="5"/>
      <c r="E34" s="7"/>
      <c r="F34" s="2"/>
      <c r="G34" s="5"/>
      <c r="H34" s="8"/>
      <c r="I34" s="9"/>
      <c r="J34" s="9"/>
      <c r="K34" s="10"/>
    </row>
    <row r="35" spans="1:11" x14ac:dyDescent="0.25">
      <c r="A35" s="2"/>
      <c r="B35" s="2"/>
      <c r="C35" s="2"/>
      <c r="D35" s="2"/>
      <c r="E35" s="2"/>
      <c r="F35" s="2"/>
      <c r="G35" s="2"/>
      <c r="H35" s="8"/>
      <c r="I35" s="9"/>
      <c r="J35" s="9"/>
      <c r="K35" s="10"/>
    </row>
    <row r="36" spans="1:11" x14ac:dyDescent="0.25">
      <c r="A36" s="2"/>
      <c r="B36" s="2"/>
      <c r="C36" s="2"/>
      <c r="D36" s="5"/>
      <c r="E36" s="7"/>
      <c r="F36" s="2"/>
      <c r="G36" s="5"/>
      <c r="H36" s="8"/>
      <c r="I36" s="9"/>
      <c r="J36" s="9"/>
      <c r="K36" s="10"/>
    </row>
    <row r="37" spans="1:11" ht="18.75" customHeight="1" x14ac:dyDescent="0.25">
      <c r="A37" s="2"/>
      <c r="B37" s="2"/>
      <c r="C37" s="2"/>
      <c r="D37" s="2"/>
      <c r="E37" s="7"/>
      <c r="F37" s="2"/>
      <c r="G37" s="5"/>
      <c r="H37" s="8"/>
      <c r="I37" s="9"/>
      <c r="J37" s="9"/>
      <c r="K37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BB39-9262-4493-89EF-440FF097FE7C}">
  <dimension ref="A1:K38"/>
  <sheetViews>
    <sheetView zoomScale="73" zoomScaleNormal="73" workbookViewId="0">
      <selection activeCell="J18" sqref="J18"/>
    </sheetView>
  </sheetViews>
  <sheetFormatPr baseColWidth="10" defaultColWidth="11.42578125" defaultRowHeight="15" x14ac:dyDescent="0.25"/>
  <cols>
    <col min="1" max="1" width="66.85546875" style="3" bestFit="1" customWidth="1"/>
    <col min="2" max="2" width="12.85546875" style="3" hidden="1" customWidth="1"/>
    <col min="3" max="3" width="13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13.7109375" style="3" bestFit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74</v>
      </c>
      <c r="G2" s="4" t="s">
        <v>73</v>
      </c>
      <c r="H2" s="4" t="s">
        <v>72</v>
      </c>
      <c r="I2" s="20" t="s">
        <v>70</v>
      </c>
      <c r="J2" s="20" t="s">
        <v>71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41</v>
      </c>
      <c r="B4" s="21">
        <v>9460</v>
      </c>
      <c r="C4" s="5">
        <f t="shared" ref="C4:C33" si="0">B4*$C$3</f>
        <v>10453.299999999999</v>
      </c>
      <c r="D4" s="5">
        <v>1.35</v>
      </c>
      <c r="E4" s="7">
        <f t="shared" ref="E4:E33" si="1">C4*D4</f>
        <v>14111.955</v>
      </c>
      <c r="F4" s="5">
        <v>1.6</v>
      </c>
      <c r="G4" s="5">
        <v>1.3</v>
      </c>
      <c r="H4" s="28">
        <v>1.18</v>
      </c>
      <c r="I4" s="9">
        <f>C4*F4*G4/$I$3</f>
        <v>1811.9053333333331</v>
      </c>
      <c r="J4" s="9">
        <f>C4*F4*H4/$J$3</f>
        <v>3289.3050666666663</v>
      </c>
      <c r="K4" s="10">
        <f>C4*F4</f>
        <v>16725.28</v>
      </c>
    </row>
    <row r="5" spans="1:11" ht="43.5" customHeight="1" x14ac:dyDescent="0.25">
      <c r="A5" s="6" t="s">
        <v>24</v>
      </c>
      <c r="B5" s="21">
        <v>6654</v>
      </c>
      <c r="C5" s="5">
        <f t="shared" si="0"/>
        <v>7352.67</v>
      </c>
      <c r="D5" s="5">
        <v>1.35</v>
      </c>
      <c r="E5" s="7">
        <f t="shared" si="1"/>
        <v>9926.1045000000013</v>
      </c>
      <c r="F5" s="5">
        <v>1.6</v>
      </c>
      <c r="G5" s="5">
        <v>1.3</v>
      </c>
      <c r="H5" s="28">
        <v>1.18</v>
      </c>
      <c r="I5" s="9">
        <f t="shared" ref="I5:I33" si="2">C5*F5*G5/$I$3</f>
        <v>1274.4628</v>
      </c>
      <c r="J5" s="9">
        <f t="shared" ref="J5:J33" si="3">C5*F5*H5/$J$3</f>
        <v>2313.6401599999999</v>
      </c>
      <c r="K5" s="10">
        <f t="shared" ref="K5:K33" si="4">C5*F5</f>
        <v>11764.272000000001</v>
      </c>
    </row>
    <row r="6" spans="1:11" ht="43.5" customHeight="1" x14ac:dyDescent="0.25">
      <c r="A6" s="6" t="s">
        <v>38</v>
      </c>
      <c r="B6" s="21">
        <v>6454</v>
      </c>
      <c r="C6" s="5">
        <f t="shared" si="0"/>
        <v>7131.67</v>
      </c>
      <c r="D6" s="5">
        <v>1.35</v>
      </c>
      <c r="E6" s="7">
        <f t="shared" si="1"/>
        <v>9627.7545000000009</v>
      </c>
      <c r="F6" s="5">
        <v>1.6</v>
      </c>
      <c r="G6" s="5">
        <v>1.3</v>
      </c>
      <c r="H6" s="28">
        <v>1.18</v>
      </c>
      <c r="I6" s="9">
        <f t="shared" si="2"/>
        <v>1236.1561333333334</v>
      </c>
      <c r="J6" s="9">
        <f t="shared" si="3"/>
        <v>2244.0988266666668</v>
      </c>
      <c r="K6" s="10">
        <f t="shared" si="4"/>
        <v>11410.672</v>
      </c>
    </row>
    <row r="7" spans="1:11" ht="43.5" customHeight="1" x14ac:dyDescent="0.25">
      <c r="A7" s="6" t="s">
        <v>44</v>
      </c>
      <c r="B7" s="21">
        <v>10654</v>
      </c>
      <c r="C7" s="5">
        <f t="shared" si="0"/>
        <v>11772.67</v>
      </c>
      <c r="D7" s="5">
        <v>1.35</v>
      </c>
      <c r="E7" s="7">
        <f t="shared" si="1"/>
        <v>15893.104500000001</v>
      </c>
      <c r="F7" s="5">
        <v>1.6</v>
      </c>
      <c r="G7" s="5">
        <v>1.3</v>
      </c>
      <c r="H7" s="28">
        <v>1.18</v>
      </c>
      <c r="I7" s="9">
        <f t="shared" si="2"/>
        <v>2040.5961333333335</v>
      </c>
      <c r="J7" s="9">
        <f t="shared" si="3"/>
        <v>3704.4668266666667</v>
      </c>
      <c r="K7" s="10">
        <f>C7*F7</f>
        <v>18836.272000000001</v>
      </c>
    </row>
    <row r="8" spans="1:11" ht="43.5" customHeight="1" x14ac:dyDescent="0.25">
      <c r="A8" s="6" t="s">
        <v>68</v>
      </c>
      <c r="B8" s="21">
        <v>0</v>
      </c>
      <c r="C8" s="5">
        <f t="shared" si="0"/>
        <v>0</v>
      </c>
      <c r="D8" s="5">
        <v>1.35</v>
      </c>
      <c r="E8" s="7">
        <f t="shared" si="1"/>
        <v>0</v>
      </c>
      <c r="F8" s="5">
        <v>1.6</v>
      </c>
      <c r="G8" s="5">
        <v>1.3</v>
      </c>
      <c r="H8" s="28">
        <v>1.18</v>
      </c>
      <c r="I8" s="9">
        <f t="shared" si="2"/>
        <v>0</v>
      </c>
      <c r="J8" s="9">
        <f t="shared" si="3"/>
        <v>0</v>
      </c>
      <c r="K8" s="10">
        <f t="shared" si="4"/>
        <v>0</v>
      </c>
    </row>
    <row r="9" spans="1:11" ht="36" customHeight="1" x14ac:dyDescent="0.25">
      <c r="A9" s="6" t="s">
        <v>36</v>
      </c>
      <c r="B9" s="21">
        <v>18735</v>
      </c>
      <c r="C9" s="5">
        <f t="shared" si="0"/>
        <v>20702.174999999999</v>
      </c>
      <c r="D9" s="5">
        <v>1.35</v>
      </c>
      <c r="E9" s="7">
        <f t="shared" si="1"/>
        <v>27947.936250000002</v>
      </c>
      <c r="F9" s="5">
        <v>1.6</v>
      </c>
      <c r="G9" s="5">
        <v>1.3</v>
      </c>
      <c r="H9" s="28">
        <v>1.18</v>
      </c>
      <c r="I9" s="9">
        <f t="shared" si="2"/>
        <v>3588.3770000000004</v>
      </c>
      <c r="J9" s="9">
        <f t="shared" si="3"/>
        <v>6514.2844000000005</v>
      </c>
      <c r="K9" s="10">
        <f t="shared" si="4"/>
        <v>33123.480000000003</v>
      </c>
    </row>
    <row r="10" spans="1:11" ht="36" customHeight="1" x14ac:dyDescent="0.25">
      <c r="A10" s="6" t="s">
        <v>42</v>
      </c>
      <c r="B10" s="21">
        <v>15586</v>
      </c>
      <c r="C10" s="5">
        <f t="shared" si="0"/>
        <v>17222.53</v>
      </c>
      <c r="D10" s="5">
        <v>1.35</v>
      </c>
      <c r="E10" s="7">
        <f t="shared" si="1"/>
        <v>23250.415499999999</v>
      </c>
      <c r="F10" s="5">
        <v>1.6</v>
      </c>
      <c r="G10" s="5">
        <v>1.3</v>
      </c>
      <c r="H10" s="28">
        <v>1.18</v>
      </c>
      <c r="I10" s="9">
        <f t="shared" si="2"/>
        <v>2985.2385333333332</v>
      </c>
      <c r="J10" s="9">
        <f t="shared" si="3"/>
        <v>5419.3561066666662</v>
      </c>
      <c r="K10" s="10">
        <f t="shared" si="4"/>
        <v>27556.047999999999</v>
      </c>
    </row>
    <row r="11" spans="1:11" ht="36" customHeight="1" x14ac:dyDescent="0.25">
      <c r="A11" s="6" t="s">
        <v>35</v>
      </c>
      <c r="B11" s="21">
        <v>8578</v>
      </c>
      <c r="C11" s="5">
        <f t="shared" si="0"/>
        <v>9478.69</v>
      </c>
      <c r="D11" s="5">
        <v>1.35</v>
      </c>
      <c r="E11" s="7">
        <f t="shared" si="1"/>
        <v>12796.231500000002</v>
      </c>
      <c r="F11" s="5">
        <v>1.6</v>
      </c>
      <c r="G11" s="5">
        <v>1.3</v>
      </c>
      <c r="H11" s="28">
        <v>1.18</v>
      </c>
      <c r="I11" s="9">
        <f t="shared" si="2"/>
        <v>1642.9729333333337</v>
      </c>
      <c r="J11" s="9">
        <f t="shared" si="3"/>
        <v>2982.6277866666674</v>
      </c>
      <c r="K11" s="10">
        <f t="shared" si="4"/>
        <v>15165.904000000002</v>
      </c>
    </row>
    <row r="12" spans="1:11" ht="36" customHeight="1" x14ac:dyDescent="0.25">
      <c r="A12" s="6" t="s">
        <v>49</v>
      </c>
      <c r="B12" s="21">
        <v>11466</v>
      </c>
      <c r="C12" s="5">
        <f t="shared" si="0"/>
        <v>12669.93</v>
      </c>
      <c r="D12" s="5">
        <v>1.35</v>
      </c>
      <c r="E12" s="7">
        <f t="shared" si="1"/>
        <v>17104.405500000001</v>
      </c>
      <c r="F12" s="5">
        <v>1.6</v>
      </c>
      <c r="G12" s="5">
        <v>1.3</v>
      </c>
      <c r="H12" s="28">
        <v>1.18</v>
      </c>
      <c r="I12" s="9">
        <f t="shared" si="2"/>
        <v>2196.1212000000005</v>
      </c>
      <c r="J12" s="9">
        <f t="shared" si="3"/>
        <v>3986.8046400000003</v>
      </c>
      <c r="K12" s="10">
        <f t="shared" si="4"/>
        <v>20271.888000000003</v>
      </c>
    </row>
    <row r="13" spans="1:11" ht="36" customHeight="1" x14ac:dyDescent="0.25">
      <c r="A13" s="6" t="s">
        <v>51</v>
      </c>
      <c r="B13" s="21">
        <v>12312</v>
      </c>
      <c r="C13" s="5">
        <f t="shared" si="0"/>
        <v>13604.76</v>
      </c>
      <c r="D13" s="5">
        <v>1.35</v>
      </c>
      <c r="E13" s="7">
        <f t="shared" si="1"/>
        <v>18366.426000000003</v>
      </c>
      <c r="F13" s="5">
        <v>1.6</v>
      </c>
      <c r="G13" s="5">
        <v>1.3</v>
      </c>
      <c r="H13" s="28">
        <v>1.18</v>
      </c>
      <c r="I13" s="9">
        <f t="shared" si="2"/>
        <v>2358.1584000000003</v>
      </c>
      <c r="J13" s="9">
        <f t="shared" si="3"/>
        <v>4280.9644799999996</v>
      </c>
      <c r="K13" s="10">
        <f t="shared" si="4"/>
        <v>21767.616000000002</v>
      </c>
    </row>
    <row r="14" spans="1:11" ht="36" customHeight="1" x14ac:dyDescent="0.25">
      <c r="A14" s="6" t="s">
        <v>47</v>
      </c>
      <c r="B14" s="21">
        <v>17562</v>
      </c>
      <c r="C14" s="5">
        <f t="shared" si="0"/>
        <v>19406.009999999998</v>
      </c>
      <c r="D14" s="5">
        <v>1.35</v>
      </c>
      <c r="E14" s="7">
        <f t="shared" si="1"/>
        <v>26198.113499999999</v>
      </c>
      <c r="F14" s="5">
        <v>1.6</v>
      </c>
      <c r="G14" s="5">
        <v>1.3</v>
      </c>
      <c r="H14" s="28">
        <v>1.18</v>
      </c>
      <c r="I14" s="9">
        <f t="shared" si="2"/>
        <v>3363.7084</v>
      </c>
      <c r="J14" s="9">
        <f t="shared" si="3"/>
        <v>6106.4244799999988</v>
      </c>
      <c r="K14" s="10">
        <f t="shared" si="4"/>
        <v>31049.615999999998</v>
      </c>
    </row>
    <row r="15" spans="1:11" ht="36" customHeight="1" x14ac:dyDescent="0.25">
      <c r="A15" s="6" t="s">
        <v>48</v>
      </c>
      <c r="B15" s="21">
        <v>8079</v>
      </c>
      <c r="C15" s="5">
        <f t="shared" si="0"/>
        <v>8927.2950000000001</v>
      </c>
      <c r="D15" s="5">
        <v>1.35</v>
      </c>
      <c r="E15" s="7">
        <f t="shared" si="1"/>
        <v>12051.848250000001</v>
      </c>
      <c r="F15" s="5">
        <v>1.6</v>
      </c>
      <c r="G15" s="5">
        <v>1.3</v>
      </c>
      <c r="H15" s="28">
        <v>1.18</v>
      </c>
      <c r="I15" s="9">
        <f t="shared" si="2"/>
        <v>1547.3978</v>
      </c>
      <c r="J15" s="9">
        <f t="shared" si="3"/>
        <v>2809.1221600000003</v>
      </c>
      <c r="K15" s="10">
        <f t="shared" si="4"/>
        <v>14283.672</v>
      </c>
    </row>
    <row r="16" spans="1:11" ht="36" customHeight="1" x14ac:dyDescent="0.25">
      <c r="A16" s="6" t="s">
        <v>50</v>
      </c>
      <c r="B16" s="21">
        <v>8665</v>
      </c>
      <c r="C16" s="5">
        <f t="shared" si="0"/>
        <v>9574.8250000000007</v>
      </c>
      <c r="D16" s="5">
        <v>1.35</v>
      </c>
      <c r="E16" s="7">
        <f t="shared" si="1"/>
        <v>12926.013750000002</v>
      </c>
      <c r="F16" s="5">
        <v>1.6</v>
      </c>
      <c r="G16" s="5">
        <v>1.3</v>
      </c>
      <c r="H16" s="28">
        <v>1.18</v>
      </c>
      <c r="I16" s="9">
        <f t="shared" si="2"/>
        <v>1659.6363333333336</v>
      </c>
      <c r="J16" s="9">
        <f t="shared" si="3"/>
        <v>3012.8782666666666</v>
      </c>
      <c r="K16" s="10">
        <f t="shared" si="4"/>
        <v>15319.720000000001</v>
      </c>
    </row>
    <row r="17" spans="1:11" ht="36" customHeight="1" x14ac:dyDescent="0.25">
      <c r="A17" s="6" t="s">
        <v>54</v>
      </c>
      <c r="B17" s="21">
        <v>16221</v>
      </c>
      <c r="C17" s="5">
        <f t="shared" si="0"/>
        <v>17924.204999999998</v>
      </c>
      <c r="D17" s="5">
        <v>1.35</v>
      </c>
      <c r="E17" s="7">
        <f t="shared" si="1"/>
        <v>24197.676749999999</v>
      </c>
      <c r="F17" s="5">
        <v>1.6</v>
      </c>
      <c r="G17" s="5">
        <v>1.3</v>
      </c>
      <c r="H17" s="28">
        <v>1.18</v>
      </c>
      <c r="I17" s="9">
        <f t="shared" si="2"/>
        <v>3106.8622</v>
      </c>
      <c r="J17" s="9">
        <f t="shared" si="3"/>
        <v>5640.1498399999991</v>
      </c>
      <c r="K17" s="10">
        <f t="shared" si="4"/>
        <v>28678.727999999999</v>
      </c>
    </row>
    <row r="18" spans="1:11" ht="36" customHeight="1" x14ac:dyDescent="0.25">
      <c r="A18" s="6" t="s">
        <v>58</v>
      </c>
      <c r="B18" s="21">
        <v>1163</v>
      </c>
      <c r="C18" s="5">
        <f t="shared" si="0"/>
        <v>1285.115</v>
      </c>
      <c r="D18" s="5">
        <v>1.35</v>
      </c>
      <c r="E18" s="7">
        <f t="shared" si="1"/>
        <v>1734.90525</v>
      </c>
      <c r="F18" s="5">
        <v>1.6</v>
      </c>
      <c r="G18" s="5">
        <v>1.3</v>
      </c>
      <c r="H18" s="28">
        <v>1.18</v>
      </c>
      <c r="I18" s="9">
        <f t="shared" si="2"/>
        <v>222.75326666666669</v>
      </c>
      <c r="J18" s="9">
        <f t="shared" si="3"/>
        <v>404.38285333333334</v>
      </c>
      <c r="K18" s="10">
        <f t="shared" si="4"/>
        <v>2056.1840000000002</v>
      </c>
    </row>
    <row r="19" spans="1:11" ht="36" customHeight="1" x14ac:dyDescent="0.25">
      <c r="A19" s="6" t="s">
        <v>59</v>
      </c>
      <c r="B19" s="21">
        <v>1270</v>
      </c>
      <c r="C19" s="5">
        <f t="shared" si="0"/>
        <v>1403.35</v>
      </c>
      <c r="D19" s="5">
        <v>1.35</v>
      </c>
      <c r="E19" s="7">
        <f t="shared" si="1"/>
        <v>1894.5225</v>
      </c>
      <c r="F19" s="5">
        <v>1.6</v>
      </c>
      <c r="G19" s="5">
        <v>1.3</v>
      </c>
      <c r="H19" s="28">
        <v>1.18</v>
      </c>
      <c r="I19" s="9">
        <f t="shared" si="2"/>
        <v>243.24733333333336</v>
      </c>
      <c r="J19" s="9">
        <f t="shared" si="3"/>
        <v>441.58746666666667</v>
      </c>
      <c r="K19" s="10">
        <f t="shared" si="4"/>
        <v>2245.36</v>
      </c>
    </row>
    <row r="20" spans="1:11" ht="30" customHeight="1" x14ac:dyDescent="0.25">
      <c r="A20" s="6" t="s">
        <v>60</v>
      </c>
      <c r="B20" s="21">
        <v>2071</v>
      </c>
      <c r="C20" s="5">
        <f t="shared" si="0"/>
        <v>2288.4549999999999</v>
      </c>
      <c r="D20" s="5">
        <v>1.35</v>
      </c>
      <c r="E20" s="7">
        <f t="shared" si="1"/>
        <v>3089.4142500000003</v>
      </c>
      <c r="F20" s="5">
        <v>1.6</v>
      </c>
      <c r="G20" s="5">
        <v>1.3</v>
      </c>
      <c r="H20" s="28">
        <v>1.18</v>
      </c>
      <c r="I20" s="9">
        <f t="shared" si="2"/>
        <v>396.66553333333337</v>
      </c>
      <c r="J20" s="9">
        <f t="shared" si="3"/>
        <v>720.10050666666666</v>
      </c>
      <c r="K20" s="10">
        <f t="shared" si="4"/>
        <v>3661.5280000000002</v>
      </c>
    </row>
    <row r="21" spans="1:11" ht="30" customHeight="1" x14ac:dyDescent="0.25">
      <c r="A21" s="6" t="s">
        <v>61</v>
      </c>
      <c r="B21" s="21">
        <v>2362</v>
      </c>
      <c r="C21" s="5">
        <f t="shared" si="0"/>
        <v>2610.0099999999998</v>
      </c>
      <c r="D21" s="5">
        <v>1.35</v>
      </c>
      <c r="E21" s="7">
        <f t="shared" si="1"/>
        <v>3523.5135</v>
      </c>
      <c r="F21" s="5">
        <v>1.6</v>
      </c>
      <c r="G21" s="5">
        <v>1.3</v>
      </c>
      <c r="H21" s="28">
        <v>1.18</v>
      </c>
      <c r="I21" s="9">
        <f t="shared" si="2"/>
        <v>452.40173333333331</v>
      </c>
      <c r="J21" s="9">
        <f t="shared" si="3"/>
        <v>821.28314666666654</v>
      </c>
      <c r="K21" s="10">
        <f t="shared" si="4"/>
        <v>4176.0159999999996</v>
      </c>
    </row>
    <row r="22" spans="1:11" ht="30" customHeight="1" x14ac:dyDescent="0.25">
      <c r="A22" s="6" t="s">
        <v>62</v>
      </c>
      <c r="B22" s="21">
        <v>1500</v>
      </c>
      <c r="C22" s="5">
        <f t="shared" si="0"/>
        <v>1657.5</v>
      </c>
      <c r="D22" s="5">
        <v>1.35</v>
      </c>
      <c r="E22" s="7">
        <f t="shared" si="1"/>
        <v>2237.625</v>
      </c>
      <c r="F22" s="5">
        <v>1.6</v>
      </c>
      <c r="G22" s="5">
        <v>1.3</v>
      </c>
      <c r="H22" s="28">
        <v>1.18</v>
      </c>
      <c r="I22" s="9">
        <f t="shared" si="2"/>
        <v>287.3</v>
      </c>
      <c r="J22" s="9">
        <f t="shared" si="3"/>
        <v>521.55999999999995</v>
      </c>
      <c r="K22" s="10">
        <f t="shared" si="4"/>
        <v>2652</v>
      </c>
    </row>
    <row r="23" spans="1:11" ht="30" customHeight="1" x14ac:dyDescent="0.25">
      <c r="A23" s="6" t="s">
        <v>77</v>
      </c>
      <c r="B23" s="21">
        <v>2288</v>
      </c>
      <c r="C23" s="5">
        <f t="shared" si="0"/>
        <v>2528.2399999999998</v>
      </c>
      <c r="D23" s="5">
        <v>1.35</v>
      </c>
      <c r="E23" s="7">
        <f t="shared" ref="E23" si="5">C23*D23</f>
        <v>3413.1239999999998</v>
      </c>
      <c r="F23" s="5">
        <v>1.6</v>
      </c>
      <c r="G23" s="5">
        <v>1.3</v>
      </c>
      <c r="H23" s="28">
        <v>1.18</v>
      </c>
      <c r="I23" s="9">
        <f t="shared" ref="I23" si="6">C23*F23*G23/$I$3</f>
        <v>438.22826666666668</v>
      </c>
      <c r="J23" s="9">
        <f t="shared" ref="J23" si="7">C23*F23*H23/$J$3</f>
        <v>795.55285333333325</v>
      </c>
      <c r="K23" s="10">
        <f t="shared" ref="K23" si="8">C23*F23</f>
        <v>4045.1839999999997</v>
      </c>
    </row>
    <row r="24" spans="1:11" ht="30" customHeight="1" x14ac:dyDescent="0.25">
      <c r="A24" s="6" t="s">
        <v>63</v>
      </c>
      <c r="B24" s="21">
        <v>1350</v>
      </c>
      <c r="C24" s="5">
        <f t="shared" si="0"/>
        <v>1491.75</v>
      </c>
      <c r="D24" s="5">
        <v>1.35</v>
      </c>
      <c r="E24" s="7">
        <f t="shared" si="1"/>
        <v>2013.8625000000002</v>
      </c>
      <c r="F24" s="5">
        <v>1.6</v>
      </c>
      <c r="G24" s="5">
        <v>1.3</v>
      </c>
      <c r="H24" s="28">
        <v>1.18</v>
      </c>
      <c r="I24" s="9">
        <f t="shared" si="2"/>
        <v>258.57</v>
      </c>
      <c r="J24" s="9">
        <f t="shared" si="3"/>
        <v>469.404</v>
      </c>
      <c r="K24" s="10">
        <f t="shared" si="4"/>
        <v>2386.8000000000002</v>
      </c>
    </row>
    <row r="25" spans="1:11" ht="30" customHeight="1" x14ac:dyDescent="0.25">
      <c r="A25" s="6" t="s">
        <v>64</v>
      </c>
      <c r="B25" s="21">
        <v>2090</v>
      </c>
      <c r="C25" s="5">
        <f t="shared" si="0"/>
        <v>2309.4499999999998</v>
      </c>
      <c r="D25" s="5">
        <v>1.35</v>
      </c>
      <c r="E25" s="7">
        <f t="shared" si="1"/>
        <v>3117.7575000000002</v>
      </c>
      <c r="F25" s="5">
        <v>1.6</v>
      </c>
      <c r="G25" s="5">
        <v>1.3</v>
      </c>
      <c r="H25" s="28">
        <v>1.18</v>
      </c>
      <c r="I25" s="9">
        <f t="shared" si="2"/>
        <v>400.30466666666666</v>
      </c>
      <c r="J25" s="9">
        <f t="shared" si="3"/>
        <v>726.70693333333327</v>
      </c>
      <c r="K25" s="10">
        <f t="shared" si="4"/>
        <v>3695.12</v>
      </c>
    </row>
    <row r="26" spans="1:11" ht="30" customHeight="1" x14ac:dyDescent="0.25">
      <c r="A26" s="6" t="s">
        <v>75</v>
      </c>
      <c r="B26" s="21">
        <v>4248.2000000000007</v>
      </c>
      <c r="C26" s="5">
        <f t="shared" si="0"/>
        <v>4694.2610000000004</v>
      </c>
      <c r="D26" s="5">
        <v>1.35</v>
      </c>
      <c r="E26" s="7">
        <f t="shared" si="1"/>
        <v>6337.2523500000007</v>
      </c>
      <c r="F26" s="5">
        <v>1.6</v>
      </c>
      <c r="G26" s="5">
        <v>1.3</v>
      </c>
      <c r="H26" s="28">
        <v>1.18</v>
      </c>
      <c r="I26" s="9">
        <f t="shared" si="2"/>
        <v>813.67190666666681</v>
      </c>
      <c r="J26" s="9">
        <f t="shared" si="3"/>
        <v>1477.1274613333335</v>
      </c>
      <c r="K26" s="10">
        <f t="shared" si="4"/>
        <v>7510.8176000000012</v>
      </c>
    </row>
    <row r="27" spans="1:11" ht="24" customHeight="1" x14ac:dyDescent="0.25">
      <c r="A27" s="24" t="s">
        <v>39</v>
      </c>
      <c r="B27" s="21">
        <v>4767</v>
      </c>
      <c r="C27" s="5">
        <f t="shared" si="0"/>
        <v>5267.5349999999999</v>
      </c>
      <c r="D27" s="5">
        <v>1.35</v>
      </c>
      <c r="E27" s="7">
        <f t="shared" si="1"/>
        <v>7111.1722500000005</v>
      </c>
      <c r="F27" s="5">
        <v>1.6</v>
      </c>
      <c r="G27" s="5">
        <v>1.3</v>
      </c>
      <c r="H27" s="28">
        <v>1.18</v>
      </c>
      <c r="I27" s="9">
        <f t="shared" si="2"/>
        <v>913.03940000000011</v>
      </c>
      <c r="J27" s="9">
        <f t="shared" si="3"/>
        <v>1657.5176799999999</v>
      </c>
      <c r="K27" s="10">
        <f t="shared" si="4"/>
        <v>8428.0560000000005</v>
      </c>
    </row>
    <row r="28" spans="1:11" ht="24" customHeight="1" x14ac:dyDescent="0.25">
      <c r="A28" s="24" t="s">
        <v>76</v>
      </c>
      <c r="B28" s="21">
        <v>3970</v>
      </c>
      <c r="C28" s="5">
        <f t="shared" si="0"/>
        <v>4386.8500000000004</v>
      </c>
      <c r="D28" s="5">
        <v>1.35</v>
      </c>
      <c r="E28" s="7">
        <f t="shared" si="1"/>
        <v>5922.2475000000013</v>
      </c>
      <c r="F28" s="5">
        <v>1.6</v>
      </c>
      <c r="G28" s="5">
        <v>1.3</v>
      </c>
      <c r="H28" s="28">
        <v>1.18</v>
      </c>
      <c r="I28" s="9">
        <f t="shared" si="2"/>
        <v>760.38733333333346</v>
      </c>
      <c r="J28" s="9">
        <f t="shared" si="3"/>
        <v>1380.3954666666668</v>
      </c>
      <c r="K28" s="10">
        <f t="shared" si="4"/>
        <v>7018.9600000000009</v>
      </c>
    </row>
    <row r="29" spans="1:11" ht="21" customHeight="1" x14ac:dyDescent="0.25">
      <c r="A29" s="11" t="s">
        <v>40</v>
      </c>
      <c r="B29" s="23">
        <v>3300.0000000000005</v>
      </c>
      <c r="C29" s="5">
        <f t="shared" si="0"/>
        <v>3646.5000000000005</v>
      </c>
      <c r="D29" s="5">
        <v>1.35</v>
      </c>
      <c r="E29" s="7">
        <f t="shared" si="1"/>
        <v>4922.7750000000005</v>
      </c>
      <c r="F29" s="5">
        <v>1.6</v>
      </c>
      <c r="G29" s="5">
        <v>1.3</v>
      </c>
      <c r="H29" s="28">
        <v>1.18</v>
      </c>
      <c r="I29" s="9">
        <f t="shared" si="2"/>
        <v>632.06000000000017</v>
      </c>
      <c r="J29" s="9">
        <f t="shared" si="3"/>
        <v>1147.4320000000002</v>
      </c>
      <c r="K29" s="10">
        <f t="shared" si="4"/>
        <v>5834.4000000000015</v>
      </c>
    </row>
    <row r="30" spans="1:11" ht="21" customHeight="1" x14ac:dyDescent="0.25">
      <c r="A30" s="11" t="s">
        <v>67</v>
      </c>
      <c r="B30" s="23">
        <v>10869</v>
      </c>
      <c r="C30" s="5">
        <f t="shared" si="0"/>
        <v>12010.244999999999</v>
      </c>
      <c r="D30" s="5">
        <v>1.35</v>
      </c>
      <c r="E30" s="7">
        <f t="shared" si="1"/>
        <v>16213.830749999999</v>
      </c>
      <c r="F30" s="5">
        <v>1.6</v>
      </c>
      <c r="G30" s="5">
        <v>1.3</v>
      </c>
      <c r="H30" s="28">
        <v>1.18</v>
      </c>
      <c r="I30" s="9">
        <f t="shared" si="2"/>
        <v>2081.7757999999999</v>
      </c>
      <c r="J30" s="9">
        <f t="shared" si="3"/>
        <v>3779.2237599999994</v>
      </c>
      <c r="K30" s="10">
        <f t="shared" si="4"/>
        <v>19216.392</v>
      </c>
    </row>
    <row r="31" spans="1:11" ht="21" customHeight="1" x14ac:dyDescent="0.25">
      <c r="A31" s="11" t="s">
        <v>69</v>
      </c>
      <c r="B31" s="23">
        <v>3711</v>
      </c>
      <c r="C31" s="5">
        <f t="shared" si="0"/>
        <v>4100.6549999999997</v>
      </c>
      <c r="D31" s="5">
        <v>1.35</v>
      </c>
      <c r="E31" s="7">
        <f t="shared" si="1"/>
        <v>5535.8842500000001</v>
      </c>
      <c r="F31" s="5">
        <v>1.6</v>
      </c>
      <c r="G31" s="5">
        <v>1.3</v>
      </c>
      <c r="H31" s="28">
        <v>1.18</v>
      </c>
      <c r="I31" s="9">
        <f t="shared" si="2"/>
        <v>710.78020000000004</v>
      </c>
      <c r="J31" s="9">
        <f t="shared" si="3"/>
        <v>1290.33944</v>
      </c>
      <c r="K31" s="10">
        <f t="shared" si="4"/>
        <v>6561.0479999999998</v>
      </c>
    </row>
    <row r="32" spans="1:11" ht="27" customHeight="1" x14ac:dyDescent="0.25">
      <c r="A32" s="11" t="s">
        <v>33</v>
      </c>
      <c r="B32" s="23">
        <v>1265</v>
      </c>
      <c r="C32" s="5">
        <f t="shared" si="0"/>
        <v>1397.825</v>
      </c>
      <c r="D32" s="5">
        <v>1.35</v>
      </c>
      <c r="E32" s="7">
        <f t="shared" si="1"/>
        <v>1887.0637500000003</v>
      </c>
      <c r="F32" s="5">
        <v>1.6</v>
      </c>
      <c r="G32" s="5">
        <v>1.3</v>
      </c>
      <c r="H32" s="28">
        <v>1.18</v>
      </c>
      <c r="I32" s="9">
        <f t="shared" si="2"/>
        <v>242.28966666666668</v>
      </c>
      <c r="J32" s="9">
        <f t="shared" si="3"/>
        <v>439.84893333333326</v>
      </c>
      <c r="K32" s="10">
        <f t="shared" si="4"/>
        <v>2236.52</v>
      </c>
    </row>
    <row r="33" spans="1:11" ht="29.25" customHeight="1" x14ac:dyDescent="0.25">
      <c r="A33" s="5" t="s">
        <v>66</v>
      </c>
      <c r="B33" s="2">
        <v>1300</v>
      </c>
      <c r="C33" s="5">
        <f t="shared" si="0"/>
        <v>1436.5</v>
      </c>
      <c r="D33" s="5">
        <v>1.35</v>
      </c>
      <c r="E33" s="7">
        <f t="shared" si="1"/>
        <v>1939.2750000000001</v>
      </c>
      <c r="F33" s="5">
        <v>1.6</v>
      </c>
      <c r="G33" s="5">
        <v>1.3</v>
      </c>
      <c r="H33" s="28">
        <v>1.18</v>
      </c>
      <c r="I33" s="9">
        <f t="shared" si="2"/>
        <v>248.99333333333334</v>
      </c>
      <c r="J33" s="9">
        <f t="shared" si="3"/>
        <v>452.01866666666666</v>
      </c>
      <c r="K33" s="10">
        <f t="shared" si="4"/>
        <v>2298.4</v>
      </c>
    </row>
    <row r="34" spans="1:11" x14ac:dyDescent="0.25">
      <c r="A34" s="2"/>
      <c r="B34" s="2"/>
      <c r="C34" s="2"/>
      <c r="D34" s="2"/>
      <c r="E34" s="2"/>
      <c r="F34" s="2"/>
      <c r="G34" s="2"/>
      <c r="H34" s="8"/>
      <c r="I34" s="9"/>
      <c r="J34" s="9"/>
      <c r="K34" s="10"/>
    </row>
    <row r="35" spans="1:11" x14ac:dyDescent="0.25">
      <c r="A35" s="2"/>
      <c r="B35" s="2"/>
      <c r="C35" s="2"/>
      <c r="D35" s="5"/>
      <c r="E35" s="7"/>
      <c r="F35" s="2"/>
      <c r="G35" s="5"/>
      <c r="H35" s="8"/>
      <c r="I35" s="9"/>
      <c r="J35" s="9"/>
      <c r="K35" s="10"/>
    </row>
    <row r="36" spans="1:11" x14ac:dyDescent="0.25">
      <c r="A36" s="2"/>
      <c r="B36" s="2"/>
      <c r="C36" s="2"/>
      <c r="D36" s="2"/>
      <c r="E36" s="2"/>
      <c r="F36" s="2"/>
      <c r="G36" s="2"/>
      <c r="H36" s="8"/>
      <c r="I36" s="9"/>
      <c r="J36" s="9"/>
      <c r="K36" s="10"/>
    </row>
    <row r="37" spans="1:11" x14ac:dyDescent="0.25">
      <c r="A37" s="2"/>
      <c r="B37" s="2"/>
      <c r="C37" s="2"/>
      <c r="D37" s="5"/>
      <c r="E37" s="7"/>
      <c r="F37" s="2"/>
      <c r="G37" s="5"/>
      <c r="H37" s="8"/>
      <c r="I37" s="9"/>
      <c r="J37" s="9"/>
      <c r="K37" s="10"/>
    </row>
    <row r="38" spans="1:11" ht="18.75" customHeight="1" x14ac:dyDescent="0.25">
      <c r="A38" s="2"/>
      <c r="B38" s="2"/>
      <c r="C38" s="2"/>
      <c r="D38" s="2"/>
      <c r="E38" s="7"/>
      <c r="F38" s="2"/>
      <c r="G38" s="5"/>
      <c r="H38" s="8"/>
      <c r="I38" s="9"/>
      <c r="J38" s="9"/>
      <c r="K38" s="10"/>
    </row>
  </sheetData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4206B-E55C-4FC7-AE42-19957592B9A7}">
  <dimension ref="A1:K38"/>
  <sheetViews>
    <sheetView zoomScale="73" zoomScaleNormal="73" workbookViewId="0">
      <selection activeCell="H1" sqref="H1:H1048576"/>
    </sheetView>
  </sheetViews>
  <sheetFormatPr baseColWidth="10" defaultColWidth="11.42578125" defaultRowHeight="15" x14ac:dyDescent="0.25"/>
  <cols>
    <col min="1" max="1" width="66.85546875" style="3" bestFit="1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13.7109375" style="3" bestFit="1" customWidth="1"/>
    <col min="10" max="10" width="15.5703125" style="3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74</v>
      </c>
      <c r="G2" s="4" t="s">
        <v>73</v>
      </c>
      <c r="H2" s="4" t="s">
        <v>72</v>
      </c>
      <c r="I2" s="20" t="s">
        <v>70</v>
      </c>
      <c r="J2" s="20" t="s">
        <v>71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41</v>
      </c>
      <c r="B4" s="21">
        <v>10405</v>
      </c>
      <c r="C4" s="5">
        <f t="shared" ref="C4:C33" si="0">B4*$C$3</f>
        <v>11497.525</v>
      </c>
      <c r="D4" s="5">
        <v>1.35</v>
      </c>
      <c r="E4" s="7">
        <f t="shared" ref="E4:E33" si="1">C4*D4</f>
        <v>15521.658750000001</v>
      </c>
      <c r="F4" s="5">
        <v>1.6</v>
      </c>
      <c r="G4" s="5">
        <v>1.3</v>
      </c>
      <c r="H4" s="28">
        <v>1.18</v>
      </c>
      <c r="I4" s="9">
        <f>C4*F4*G4/$I$3</f>
        <v>1992.9043333333336</v>
      </c>
      <c r="J4" s="9">
        <f>C4*F4*H4/$J$3</f>
        <v>3617.8878666666665</v>
      </c>
      <c r="K4" s="10">
        <f>C4*F4</f>
        <v>18396.04</v>
      </c>
    </row>
    <row r="5" spans="1:11" ht="43.5" customHeight="1" x14ac:dyDescent="0.25">
      <c r="A5" s="6" t="s">
        <v>24</v>
      </c>
      <c r="B5" s="21">
        <v>7319</v>
      </c>
      <c r="C5" s="5">
        <f t="shared" si="0"/>
        <v>8087.4949999999999</v>
      </c>
      <c r="D5" s="5">
        <v>1.35</v>
      </c>
      <c r="E5" s="7">
        <f t="shared" si="1"/>
        <v>10918.118250000001</v>
      </c>
      <c r="F5" s="5">
        <v>1.6</v>
      </c>
      <c r="G5" s="5">
        <v>1.3</v>
      </c>
      <c r="H5" s="28">
        <v>1.18</v>
      </c>
      <c r="I5" s="9">
        <f t="shared" ref="I5:I33" si="2">C5*F5*G5/$I$3</f>
        <v>1401.8324666666667</v>
      </c>
      <c r="J5" s="9">
        <f t="shared" ref="J5:J33" si="3">C5*F5*H5/$J$3</f>
        <v>2544.8650933333333</v>
      </c>
      <c r="K5" s="10">
        <f t="shared" ref="K5:K33" si="4">C5*F5</f>
        <v>12939.992</v>
      </c>
    </row>
    <row r="6" spans="1:11" ht="43.5" customHeight="1" x14ac:dyDescent="0.25">
      <c r="A6" s="6" t="s">
        <v>38</v>
      </c>
      <c r="B6" s="21">
        <v>7099</v>
      </c>
      <c r="C6" s="5">
        <f t="shared" si="0"/>
        <v>7844.3949999999995</v>
      </c>
      <c r="D6" s="5">
        <v>1.35</v>
      </c>
      <c r="E6" s="7">
        <f t="shared" si="1"/>
        <v>10589.93325</v>
      </c>
      <c r="F6" s="5">
        <v>1.6</v>
      </c>
      <c r="G6" s="5">
        <v>1.3</v>
      </c>
      <c r="H6" s="28">
        <v>1.18</v>
      </c>
      <c r="I6" s="9">
        <f t="shared" si="2"/>
        <v>1359.6951333333334</v>
      </c>
      <c r="J6" s="9">
        <f t="shared" si="3"/>
        <v>2468.3696266666661</v>
      </c>
      <c r="K6" s="10">
        <f t="shared" si="4"/>
        <v>12551.031999999999</v>
      </c>
    </row>
    <row r="7" spans="1:11" ht="43.5" customHeight="1" x14ac:dyDescent="0.25">
      <c r="A7" s="6" t="s">
        <v>44</v>
      </c>
      <c r="B7" s="21">
        <v>11720</v>
      </c>
      <c r="C7" s="5">
        <f t="shared" si="0"/>
        <v>12950.6</v>
      </c>
      <c r="D7" s="5">
        <v>1.35</v>
      </c>
      <c r="E7" s="7">
        <f t="shared" si="1"/>
        <v>17483.310000000001</v>
      </c>
      <c r="F7" s="5">
        <v>1.6</v>
      </c>
      <c r="G7" s="5">
        <v>1.3</v>
      </c>
      <c r="H7" s="28">
        <v>1.18</v>
      </c>
      <c r="I7" s="9">
        <f t="shared" si="2"/>
        <v>2244.7706666666668</v>
      </c>
      <c r="J7" s="9">
        <f t="shared" si="3"/>
        <v>4075.1221333333337</v>
      </c>
      <c r="K7" s="10">
        <f>C7*F7</f>
        <v>20720.960000000003</v>
      </c>
    </row>
    <row r="8" spans="1:11" ht="43.5" customHeight="1" x14ac:dyDescent="0.25">
      <c r="A8" s="6" t="s">
        <v>68</v>
      </c>
      <c r="B8" s="21">
        <v>0</v>
      </c>
      <c r="C8" s="5">
        <f t="shared" si="0"/>
        <v>0</v>
      </c>
      <c r="D8" s="5">
        <v>1.35</v>
      </c>
      <c r="E8" s="7">
        <f t="shared" si="1"/>
        <v>0</v>
      </c>
      <c r="F8" s="5">
        <v>1.6</v>
      </c>
      <c r="G8" s="5">
        <v>1.3</v>
      </c>
      <c r="H8" s="28">
        <v>1.18</v>
      </c>
      <c r="I8" s="9">
        <f t="shared" si="2"/>
        <v>0</v>
      </c>
      <c r="J8" s="9">
        <f t="shared" si="3"/>
        <v>0</v>
      </c>
      <c r="K8" s="10">
        <f t="shared" si="4"/>
        <v>0</v>
      </c>
    </row>
    <row r="9" spans="1:11" ht="36" customHeight="1" x14ac:dyDescent="0.25">
      <c r="A9" s="6" t="s">
        <v>36</v>
      </c>
      <c r="B9" s="21">
        <v>20608</v>
      </c>
      <c r="C9" s="5">
        <f t="shared" si="0"/>
        <v>22771.84</v>
      </c>
      <c r="D9" s="5">
        <v>1.35</v>
      </c>
      <c r="E9" s="7">
        <f t="shared" si="1"/>
        <v>30741.984000000004</v>
      </c>
      <c r="F9" s="5">
        <v>1.6</v>
      </c>
      <c r="G9" s="5">
        <v>1.3</v>
      </c>
      <c r="H9" s="28">
        <v>1.18</v>
      </c>
      <c r="I9" s="9">
        <f t="shared" si="2"/>
        <v>3947.1189333333336</v>
      </c>
      <c r="J9" s="9">
        <f t="shared" si="3"/>
        <v>7165.5389866666665</v>
      </c>
      <c r="K9" s="10">
        <f t="shared" si="4"/>
        <v>36434.944000000003</v>
      </c>
    </row>
    <row r="10" spans="1:11" ht="36" customHeight="1" x14ac:dyDescent="0.25">
      <c r="A10" s="6" t="s">
        <v>42</v>
      </c>
      <c r="B10" s="21">
        <v>17145</v>
      </c>
      <c r="C10" s="5">
        <f t="shared" si="0"/>
        <v>18945.224999999999</v>
      </c>
      <c r="D10" s="5">
        <v>1.35</v>
      </c>
      <c r="E10" s="7">
        <f t="shared" si="1"/>
        <v>25576.053749999999</v>
      </c>
      <c r="F10" s="5">
        <v>1.6</v>
      </c>
      <c r="G10" s="5">
        <v>1.3</v>
      </c>
      <c r="H10" s="28">
        <v>1.18</v>
      </c>
      <c r="I10" s="9">
        <f t="shared" si="2"/>
        <v>3283.8389999999999</v>
      </c>
      <c r="J10" s="9">
        <f t="shared" si="3"/>
        <v>5961.4307999999992</v>
      </c>
      <c r="K10" s="10">
        <f t="shared" si="4"/>
        <v>30312.36</v>
      </c>
    </row>
    <row r="11" spans="1:11" ht="36" customHeight="1" x14ac:dyDescent="0.25">
      <c r="A11" s="6" t="s">
        <v>35</v>
      </c>
      <c r="B11" s="21">
        <v>9435</v>
      </c>
      <c r="C11" s="5">
        <f t="shared" si="0"/>
        <v>10425.674999999999</v>
      </c>
      <c r="D11" s="5">
        <v>1.35</v>
      </c>
      <c r="E11" s="7">
        <f t="shared" si="1"/>
        <v>14074.661249999999</v>
      </c>
      <c r="F11" s="5">
        <v>1.6</v>
      </c>
      <c r="G11" s="5">
        <v>1.3</v>
      </c>
      <c r="H11" s="28">
        <v>1.18</v>
      </c>
      <c r="I11" s="9">
        <f t="shared" si="2"/>
        <v>1807.117</v>
      </c>
      <c r="J11" s="9">
        <f t="shared" si="3"/>
        <v>3280.6123999999995</v>
      </c>
      <c r="K11" s="10">
        <f t="shared" si="4"/>
        <v>16681.079999999998</v>
      </c>
    </row>
    <row r="12" spans="1:11" ht="36" customHeight="1" x14ac:dyDescent="0.25">
      <c r="A12" s="6" t="s">
        <v>49</v>
      </c>
      <c r="B12" s="21">
        <v>12612</v>
      </c>
      <c r="C12" s="5">
        <f t="shared" si="0"/>
        <v>13936.26</v>
      </c>
      <c r="D12" s="5">
        <v>1.35</v>
      </c>
      <c r="E12" s="7">
        <f t="shared" si="1"/>
        <v>18813.951000000001</v>
      </c>
      <c r="F12" s="5">
        <v>1.6</v>
      </c>
      <c r="G12" s="5">
        <v>1.3</v>
      </c>
      <c r="H12" s="28">
        <v>1.18</v>
      </c>
      <c r="I12" s="9">
        <f t="shared" si="2"/>
        <v>2415.6184000000003</v>
      </c>
      <c r="J12" s="9">
        <f t="shared" si="3"/>
        <v>4385.2764800000004</v>
      </c>
      <c r="K12" s="10">
        <f t="shared" si="4"/>
        <v>22298.016000000003</v>
      </c>
    </row>
    <row r="13" spans="1:11" ht="36" customHeight="1" x14ac:dyDescent="0.25">
      <c r="A13" s="6" t="s">
        <v>51</v>
      </c>
      <c r="B13" s="21">
        <v>13544</v>
      </c>
      <c r="C13" s="5">
        <f t="shared" si="0"/>
        <v>14966.119999999999</v>
      </c>
      <c r="D13" s="5">
        <v>1.35</v>
      </c>
      <c r="E13" s="7">
        <f t="shared" si="1"/>
        <v>20204.261999999999</v>
      </c>
      <c r="F13" s="5">
        <v>1.6</v>
      </c>
      <c r="G13" s="5">
        <v>1.3</v>
      </c>
      <c r="H13" s="28">
        <v>1.18</v>
      </c>
      <c r="I13" s="9">
        <f t="shared" si="2"/>
        <v>2594.1274666666668</v>
      </c>
      <c r="J13" s="9">
        <f t="shared" si="3"/>
        <v>4709.339093333333</v>
      </c>
      <c r="K13" s="10">
        <f t="shared" si="4"/>
        <v>23945.792000000001</v>
      </c>
    </row>
    <row r="14" spans="1:11" ht="36" customHeight="1" x14ac:dyDescent="0.25">
      <c r="A14" s="6" t="s">
        <v>47</v>
      </c>
      <c r="B14" s="21">
        <v>19318</v>
      </c>
      <c r="C14" s="5">
        <f t="shared" si="0"/>
        <v>21346.39</v>
      </c>
      <c r="D14" s="5">
        <v>1.35</v>
      </c>
      <c r="E14" s="7">
        <f t="shared" si="1"/>
        <v>28817.626500000002</v>
      </c>
      <c r="F14" s="5">
        <v>1.6</v>
      </c>
      <c r="G14" s="5">
        <v>1.3</v>
      </c>
      <c r="H14" s="28">
        <v>1.18</v>
      </c>
      <c r="I14" s="9">
        <f t="shared" si="2"/>
        <v>3700.0409333333337</v>
      </c>
      <c r="J14" s="9">
        <f t="shared" si="3"/>
        <v>6716.9973866666669</v>
      </c>
      <c r="K14" s="10">
        <f t="shared" si="4"/>
        <v>34154.224000000002</v>
      </c>
    </row>
    <row r="15" spans="1:11" ht="36" customHeight="1" x14ac:dyDescent="0.25">
      <c r="A15" s="6" t="s">
        <v>48</v>
      </c>
      <c r="B15" s="21">
        <v>8887</v>
      </c>
      <c r="C15" s="5">
        <f t="shared" si="0"/>
        <v>9820.1350000000002</v>
      </c>
      <c r="D15" s="5">
        <v>1.35</v>
      </c>
      <c r="E15" s="7">
        <f t="shared" si="1"/>
        <v>13257.182250000002</v>
      </c>
      <c r="F15" s="5">
        <v>1.6</v>
      </c>
      <c r="G15" s="5">
        <v>1.3</v>
      </c>
      <c r="H15" s="28">
        <v>1.18</v>
      </c>
      <c r="I15" s="9">
        <f t="shared" si="2"/>
        <v>1702.1567333333335</v>
      </c>
      <c r="J15" s="9">
        <f t="shared" si="3"/>
        <v>3090.0691466666667</v>
      </c>
      <c r="K15" s="10">
        <f t="shared" si="4"/>
        <v>15712.216</v>
      </c>
    </row>
    <row r="16" spans="1:11" ht="36" customHeight="1" x14ac:dyDescent="0.25">
      <c r="A16" s="6" t="s">
        <v>50</v>
      </c>
      <c r="B16" s="21">
        <v>9520</v>
      </c>
      <c r="C16" s="5">
        <f t="shared" si="0"/>
        <v>10519.6</v>
      </c>
      <c r="D16" s="5">
        <v>1.35</v>
      </c>
      <c r="E16" s="7">
        <f t="shared" si="1"/>
        <v>14201.460000000001</v>
      </c>
      <c r="F16" s="5">
        <v>1.6</v>
      </c>
      <c r="G16" s="5">
        <v>1.3</v>
      </c>
      <c r="H16" s="28">
        <v>1.18</v>
      </c>
      <c r="I16" s="9">
        <f t="shared" si="2"/>
        <v>1823.3973333333333</v>
      </c>
      <c r="J16" s="9">
        <f t="shared" si="3"/>
        <v>3310.1674666666663</v>
      </c>
      <c r="K16" s="10">
        <f t="shared" si="4"/>
        <v>16831.36</v>
      </c>
    </row>
    <row r="17" spans="1:11" ht="36" customHeight="1" x14ac:dyDescent="0.25">
      <c r="A17" s="6" t="s">
        <v>54</v>
      </c>
      <c r="B17" s="21">
        <v>17843</v>
      </c>
      <c r="C17" s="5">
        <f t="shared" si="0"/>
        <v>19716.514999999999</v>
      </c>
      <c r="D17" s="5">
        <v>1.35</v>
      </c>
      <c r="E17" s="7">
        <f t="shared" si="1"/>
        <v>26617.295249999999</v>
      </c>
      <c r="F17" s="5">
        <v>1.6</v>
      </c>
      <c r="G17" s="5">
        <v>1.3</v>
      </c>
      <c r="H17" s="28">
        <v>1.18</v>
      </c>
      <c r="I17" s="9">
        <f t="shared" si="2"/>
        <v>3417.5292666666664</v>
      </c>
      <c r="J17" s="9">
        <f t="shared" si="3"/>
        <v>6204.1300533333333</v>
      </c>
      <c r="K17" s="10">
        <f t="shared" si="4"/>
        <v>31546.423999999999</v>
      </c>
    </row>
    <row r="18" spans="1:11" ht="36" customHeight="1" x14ac:dyDescent="0.25">
      <c r="A18" s="6" t="s">
        <v>58</v>
      </c>
      <c r="B18" s="21">
        <v>1280</v>
      </c>
      <c r="C18" s="5">
        <f t="shared" si="0"/>
        <v>1414.4</v>
      </c>
      <c r="D18" s="5">
        <v>1.35</v>
      </c>
      <c r="E18" s="7">
        <f t="shared" si="1"/>
        <v>1909.4400000000003</v>
      </c>
      <c r="F18" s="5">
        <v>1.6</v>
      </c>
      <c r="G18" s="5">
        <v>1.3</v>
      </c>
      <c r="H18" s="28">
        <v>1.18</v>
      </c>
      <c r="I18" s="9">
        <f t="shared" si="2"/>
        <v>245.16266666666672</v>
      </c>
      <c r="J18" s="9">
        <f t="shared" si="3"/>
        <v>445.06453333333343</v>
      </c>
      <c r="K18" s="10">
        <f t="shared" si="4"/>
        <v>2263.0400000000004</v>
      </c>
    </row>
    <row r="19" spans="1:11" ht="36" customHeight="1" x14ac:dyDescent="0.25">
      <c r="A19" s="6" t="s">
        <v>59</v>
      </c>
      <c r="B19" s="21">
        <v>1628</v>
      </c>
      <c r="C19" s="5">
        <f t="shared" si="0"/>
        <v>1798.94</v>
      </c>
      <c r="D19" s="5">
        <v>1.35</v>
      </c>
      <c r="E19" s="7">
        <f t="shared" si="1"/>
        <v>2428.5690000000004</v>
      </c>
      <c r="F19" s="5">
        <v>1.6</v>
      </c>
      <c r="G19" s="5">
        <v>1.3</v>
      </c>
      <c r="H19" s="28">
        <v>1.18</v>
      </c>
      <c r="I19" s="9">
        <f t="shared" si="2"/>
        <v>311.81626666666665</v>
      </c>
      <c r="J19" s="9">
        <f t="shared" si="3"/>
        <v>566.06645333333336</v>
      </c>
      <c r="K19" s="10">
        <f t="shared" si="4"/>
        <v>2878.3040000000001</v>
      </c>
    </row>
    <row r="20" spans="1:11" ht="30" customHeight="1" x14ac:dyDescent="0.25">
      <c r="A20" s="6" t="s">
        <v>60</v>
      </c>
      <c r="B20" s="21">
        <v>2278</v>
      </c>
      <c r="C20" s="5">
        <f t="shared" si="0"/>
        <v>2517.19</v>
      </c>
      <c r="D20" s="5">
        <v>1.35</v>
      </c>
      <c r="E20" s="7">
        <f t="shared" si="1"/>
        <v>3398.2065000000002</v>
      </c>
      <c r="F20" s="5">
        <v>1.6</v>
      </c>
      <c r="G20" s="5">
        <v>1.3</v>
      </c>
      <c r="H20" s="28">
        <v>1.18</v>
      </c>
      <c r="I20" s="9">
        <f t="shared" si="2"/>
        <v>436.31293333333338</v>
      </c>
      <c r="J20" s="9">
        <f t="shared" si="3"/>
        <v>792.07578666666666</v>
      </c>
      <c r="K20" s="10">
        <f t="shared" si="4"/>
        <v>4027.5040000000004</v>
      </c>
    </row>
    <row r="21" spans="1:11" ht="30" customHeight="1" x14ac:dyDescent="0.25">
      <c r="A21" s="6" t="s">
        <v>61</v>
      </c>
      <c r="B21" s="21">
        <v>2599</v>
      </c>
      <c r="C21" s="5">
        <f t="shared" si="0"/>
        <v>2871.895</v>
      </c>
      <c r="D21" s="5">
        <v>1.35</v>
      </c>
      <c r="E21" s="7">
        <f t="shared" si="1"/>
        <v>3877.05825</v>
      </c>
      <c r="F21" s="5">
        <v>1.6</v>
      </c>
      <c r="G21" s="5">
        <v>1.3</v>
      </c>
      <c r="H21" s="28">
        <v>1.18</v>
      </c>
      <c r="I21" s="9">
        <f t="shared" si="2"/>
        <v>497.79513333333335</v>
      </c>
      <c r="J21" s="9">
        <f t="shared" si="3"/>
        <v>903.68962666666664</v>
      </c>
      <c r="K21" s="10">
        <f t="shared" si="4"/>
        <v>4595.0320000000002</v>
      </c>
    </row>
    <row r="22" spans="1:11" ht="30" customHeight="1" x14ac:dyDescent="0.25">
      <c r="A22" s="6" t="s">
        <v>62</v>
      </c>
      <c r="B22" s="21">
        <v>1650</v>
      </c>
      <c r="C22" s="5">
        <f t="shared" si="0"/>
        <v>1823.25</v>
      </c>
      <c r="D22" s="5">
        <v>1.35</v>
      </c>
      <c r="E22" s="7">
        <f t="shared" si="1"/>
        <v>2461.3875000000003</v>
      </c>
      <c r="F22" s="5">
        <v>1.6</v>
      </c>
      <c r="G22" s="5">
        <v>1.3</v>
      </c>
      <c r="H22" s="28">
        <v>1.18</v>
      </c>
      <c r="I22" s="9">
        <f t="shared" si="2"/>
        <v>316.03000000000003</v>
      </c>
      <c r="J22" s="9">
        <f t="shared" si="3"/>
        <v>573.71600000000001</v>
      </c>
      <c r="K22" s="10">
        <f t="shared" si="4"/>
        <v>2917.2000000000003</v>
      </c>
    </row>
    <row r="23" spans="1:11" ht="30" customHeight="1" x14ac:dyDescent="0.25">
      <c r="A23" s="6" t="s">
        <v>77</v>
      </c>
      <c r="B23" s="21">
        <v>2516</v>
      </c>
      <c r="C23" s="5">
        <f t="shared" si="0"/>
        <v>2780.18</v>
      </c>
      <c r="D23" s="5">
        <v>1.35</v>
      </c>
      <c r="E23" s="7">
        <f t="shared" si="1"/>
        <v>3753.2429999999999</v>
      </c>
      <c r="F23" s="5">
        <v>1.6</v>
      </c>
      <c r="G23" s="5">
        <v>1.3</v>
      </c>
      <c r="H23" s="28">
        <v>1.18</v>
      </c>
      <c r="I23" s="9">
        <f t="shared" si="2"/>
        <v>481.89786666666663</v>
      </c>
      <c r="J23" s="9">
        <f t="shared" si="3"/>
        <v>874.82997333333321</v>
      </c>
      <c r="K23" s="10">
        <f t="shared" si="4"/>
        <v>4448.2879999999996</v>
      </c>
    </row>
    <row r="24" spans="1:11" ht="30" customHeight="1" x14ac:dyDescent="0.25">
      <c r="A24" s="6" t="s">
        <v>63</v>
      </c>
      <c r="B24" s="21">
        <v>1485</v>
      </c>
      <c r="C24" s="5">
        <f t="shared" si="0"/>
        <v>1640.925</v>
      </c>
      <c r="D24" s="5">
        <v>1.35</v>
      </c>
      <c r="E24" s="7">
        <f t="shared" si="1"/>
        <v>2215.2487500000002</v>
      </c>
      <c r="F24" s="5">
        <v>1.6</v>
      </c>
      <c r="G24" s="5">
        <v>1.3</v>
      </c>
      <c r="H24" s="28">
        <v>1.18</v>
      </c>
      <c r="I24" s="9">
        <f t="shared" si="2"/>
        <v>284.42700000000002</v>
      </c>
      <c r="J24" s="9">
        <f t="shared" si="3"/>
        <v>516.34439999999995</v>
      </c>
      <c r="K24" s="10">
        <f t="shared" si="4"/>
        <v>2625.48</v>
      </c>
    </row>
    <row r="25" spans="1:11" ht="30" customHeight="1" x14ac:dyDescent="0.25">
      <c r="A25" s="6" t="s">
        <v>64</v>
      </c>
      <c r="B25" s="21">
        <v>2299</v>
      </c>
      <c r="C25" s="5">
        <f t="shared" si="0"/>
        <v>2540.395</v>
      </c>
      <c r="D25" s="5">
        <v>1.35</v>
      </c>
      <c r="E25" s="7">
        <f t="shared" si="1"/>
        <v>3429.5332500000004</v>
      </c>
      <c r="F25" s="5">
        <v>1.6</v>
      </c>
      <c r="G25" s="5">
        <v>1.3</v>
      </c>
      <c r="H25" s="28">
        <v>1.18</v>
      </c>
      <c r="I25" s="9">
        <f t="shared" si="2"/>
        <v>440.33513333333332</v>
      </c>
      <c r="J25" s="9">
        <f t="shared" si="3"/>
        <v>799.37762666666674</v>
      </c>
      <c r="K25" s="10">
        <f t="shared" si="4"/>
        <v>4064.6320000000001</v>
      </c>
    </row>
    <row r="26" spans="1:11" ht="30" customHeight="1" x14ac:dyDescent="0.25">
      <c r="A26" s="6" t="s">
        <v>75</v>
      </c>
      <c r="B26" s="21">
        <v>5374</v>
      </c>
      <c r="C26" s="5">
        <f t="shared" si="0"/>
        <v>5938.2699999999995</v>
      </c>
      <c r="D26" s="5">
        <v>1.35</v>
      </c>
      <c r="E26" s="7">
        <f t="shared" si="1"/>
        <v>8016.6644999999999</v>
      </c>
      <c r="F26" s="5">
        <v>1.6</v>
      </c>
      <c r="G26" s="5">
        <v>1.3</v>
      </c>
      <c r="H26" s="28">
        <v>1.18</v>
      </c>
      <c r="I26" s="9">
        <f t="shared" si="2"/>
        <v>1029.3001333333334</v>
      </c>
      <c r="J26" s="9">
        <f t="shared" si="3"/>
        <v>1868.5756266666665</v>
      </c>
      <c r="K26" s="10">
        <f t="shared" si="4"/>
        <v>9501.232</v>
      </c>
    </row>
    <row r="27" spans="1:11" ht="24" customHeight="1" x14ac:dyDescent="0.25">
      <c r="A27" s="24" t="s">
        <v>39</v>
      </c>
      <c r="B27" s="21">
        <v>5244</v>
      </c>
      <c r="C27" s="5">
        <f t="shared" si="0"/>
        <v>5794.62</v>
      </c>
      <c r="D27" s="5">
        <v>1.35</v>
      </c>
      <c r="E27" s="7">
        <f t="shared" si="1"/>
        <v>7822.7370000000001</v>
      </c>
      <c r="F27" s="5">
        <v>1.6</v>
      </c>
      <c r="G27" s="5">
        <v>1.3</v>
      </c>
      <c r="H27" s="28">
        <v>1.18</v>
      </c>
      <c r="I27" s="9">
        <f t="shared" si="2"/>
        <v>1004.4008</v>
      </c>
      <c r="J27" s="9">
        <f t="shared" si="3"/>
        <v>1823.3737599999997</v>
      </c>
      <c r="K27" s="10">
        <f t="shared" si="4"/>
        <v>9271.3919999999998</v>
      </c>
    </row>
    <row r="28" spans="1:11" ht="24" customHeight="1" x14ac:dyDescent="0.25">
      <c r="A28" s="24" t="s">
        <v>76</v>
      </c>
      <c r="B28" s="21">
        <v>4367</v>
      </c>
      <c r="C28" s="5">
        <f t="shared" si="0"/>
        <v>4825.5349999999999</v>
      </c>
      <c r="D28" s="5">
        <v>1.35</v>
      </c>
      <c r="E28" s="7">
        <f t="shared" si="1"/>
        <v>6514.4722499999998</v>
      </c>
      <c r="F28" s="5">
        <v>1.6</v>
      </c>
      <c r="G28" s="5">
        <v>1.3</v>
      </c>
      <c r="H28" s="28">
        <v>1.18</v>
      </c>
      <c r="I28" s="9">
        <f t="shared" si="2"/>
        <v>836.42606666666677</v>
      </c>
      <c r="J28" s="9">
        <f t="shared" si="3"/>
        <v>1518.435013333333</v>
      </c>
      <c r="K28" s="10">
        <f t="shared" si="4"/>
        <v>7720.8559999999998</v>
      </c>
    </row>
    <row r="29" spans="1:11" ht="21" customHeight="1" x14ac:dyDescent="0.25">
      <c r="A29" s="11" t="s">
        <v>40</v>
      </c>
      <c r="B29" s="23">
        <v>4180</v>
      </c>
      <c r="C29" s="5">
        <f t="shared" si="0"/>
        <v>4618.8999999999996</v>
      </c>
      <c r="D29" s="5">
        <v>1.35</v>
      </c>
      <c r="E29" s="7">
        <f t="shared" si="1"/>
        <v>6235.5150000000003</v>
      </c>
      <c r="F29" s="5">
        <v>1.6</v>
      </c>
      <c r="G29" s="5">
        <v>1.3</v>
      </c>
      <c r="H29" s="28">
        <v>1.18</v>
      </c>
      <c r="I29" s="9">
        <f t="shared" si="2"/>
        <v>800.60933333333332</v>
      </c>
      <c r="J29" s="9">
        <f t="shared" si="3"/>
        <v>1453.4138666666665</v>
      </c>
      <c r="K29" s="10">
        <f t="shared" si="4"/>
        <v>7390.24</v>
      </c>
    </row>
    <row r="30" spans="1:11" ht="21" customHeight="1" x14ac:dyDescent="0.25">
      <c r="A30" s="11" t="s">
        <v>67</v>
      </c>
      <c r="B30" s="23">
        <v>10869</v>
      </c>
      <c r="C30" s="5">
        <f t="shared" si="0"/>
        <v>12010.244999999999</v>
      </c>
      <c r="D30" s="5">
        <v>1.35</v>
      </c>
      <c r="E30" s="7">
        <f t="shared" si="1"/>
        <v>16213.830749999999</v>
      </c>
      <c r="F30" s="5">
        <v>1.6</v>
      </c>
      <c r="G30" s="5">
        <v>1.3</v>
      </c>
      <c r="H30" s="28">
        <v>1.18</v>
      </c>
      <c r="I30" s="9">
        <f t="shared" si="2"/>
        <v>2081.7757999999999</v>
      </c>
      <c r="J30" s="9">
        <f t="shared" si="3"/>
        <v>3779.2237599999994</v>
      </c>
      <c r="K30" s="10">
        <f t="shared" si="4"/>
        <v>19216.392</v>
      </c>
    </row>
    <row r="31" spans="1:11" ht="21" customHeight="1" x14ac:dyDescent="0.25">
      <c r="A31" s="11" t="s">
        <v>69</v>
      </c>
      <c r="B31" s="23">
        <v>4082</v>
      </c>
      <c r="C31" s="5">
        <f t="shared" si="0"/>
        <v>4510.6099999999997</v>
      </c>
      <c r="D31" s="5">
        <v>1.35</v>
      </c>
      <c r="E31" s="7">
        <f t="shared" si="1"/>
        <v>6089.3234999999995</v>
      </c>
      <c r="F31" s="5">
        <v>1.6</v>
      </c>
      <c r="G31" s="5">
        <v>1.3</v>
      </c>
      <c r="H31" s="28">
        <v>1.18</v>
      </c>
      <c r="I31" s="9">
        <f t="shared" si="2"/>
        <v>781.83906666666655</v>
      </c>
      <c r="J31" s="9">
        <f t="shared" si="3"/>
        <v>1419.3386133333333</v>
      </c>
      <c r="K31" s="10">
        <f t="shared" si="4"/>
        <v>7216.9759999999997</v>
      </c>
    </row>
    <row r="32" spans="1:11" ht="27" customHeight="1" x14ac:dyDescent="0.25">
      <c r="A32" s="11" t="s">
        <v>33</v>
      </c>
      <c r="B32" s="23">
        <v>1495</v>
      </c>
      <c r="C32" s="5">
        <f t="shared" si="0"/>
        <v>1651.9749999999999</v>
      </c>
      <c r="D32" s="5">
        <v>1.35</v>
      </c>
      <c r="E32" s="7">
        <f t="shared" si="1"/>
        <v>2230.1662500000002</v>
      </c>
      <c r="F32" s="5">
        <v>1.6</v>
      </c>
      <c r="G32" s="5">
        <v>1.3</v>
      </c>
      <c r="H32" s="28">
        <v>1.18</v>
      </c>
      <c r="I32" s="9">
        <f t="shared" si="2"/>
        <v>286.34233333333333</v>
      </c>
      <c r="J32" s="9">
        <f t="shared" si="3"/>
        <v>519.82146666666665</v>
      </c>
      <c r="K32" s="10">
        <f t="shared" si="4"/>
        <v>2643.16</v>
      </c>
    </row>
    <row r="33" spans="1:11" ht="29.25" customHeight="1" x14ac:dyDescent="0.25">
      <c r="A33" s="5" t="s">
        <v>66</v>
      </c>
      <c r="B33" s="2">
        <v>1436</v>
      </c>
      <c r="C33" s="5">
        <f t="shared" si="0"/>
        <v>1586.78</v>
      </c>
      <c r="D33" s="5">
        <v>1.35</v>
      </c>
      <c r="E33" s="7">
        <f t="shared" si="1"/>
        <v>2142.1530000000002</v>
      </c>
      <c r="F33" s="5">
        <v>1.6</v>
      </c>
      <c r="G33" s="5">
        <v>1.3</v>
      </c>
      <c r="H33" s="28">
        <v>1.18</v>
      </c>
      <c r="I33" s="9">
        <f t="shared" si="2"/>
        <v>275.04186666666664</v>
      </c>
      <c r="J33" s="9">
        <f t="shared" si="3"/>
        <v>499.3067733333333</v>
      </c>
      <c r="K33" s="10">
        <f t="shared" si="4"/>
        <v>2538.848</v>
      </c>
    </row>
    <row r="34" spans="1:11" x14ac:dyDescent="0.25">
      <c r="A34" s="2"/>
      <c r="B34" s="2"/>
      <c r="C34" s="2"/>
      <c r="D34" s="2"/>
      <c r="E34" s="2"/>
      <c r="F34" s="2"/>
      <c r="G34" s="2"/>
      <c r="H34" s="8"/>
      <c r="I34" s="9"/>
      <c r="J34" s="9"/>
      <c r="K34" s="10"/>
    </row>
    <row r="35" spans="1:11" x14ac:dyDescent="0.25">
      <c r="A35" s="2"/>
      <c r="B35" s="2"/>
      <c r="C35" s="2"/>
      <c r="D35" s="5"/>
      <c r="E35" s="7"/>
      <c r="F35" s="2"/>
      <c r="G35" s="5"/>
      <c r="H35" s="8"/>
      <c r="I35" s="9"/>
      <c r="J35" s="9"/>
      <c r="K35" s="10"/>
    </row>
    <row r="36" spans="1:11" x14ac:dyDescent="0.25">
      <c r="A36" s="2"/>
      <c r="B36" s="2"/>
      <c r="C36" s="2"/>
      <c r="D36" s="2"/>
      <c r="E36" s="2"/>
      <c r="F36" s="2"/>
      <c r="G36" s="2"/>
      <c r="H36" s="8"/>
      <c r="I36" s="9"/>
      <c r="J36" s="9"/>
      <c r="K36" s="10"/>
    </row>
    <row r="37" spans="1:11" x14ac:dyDescent="0.25">
      <c r="A37" s="2"/>
      <c r="B37" s="2"/>
      <c r="C37" s="2"/>
      <c r="D37" s="5"/>
      <c r="E37" s="7"/>
      <c r="F37" s="2"/>
      <c r="G37" s="5"/>
      <c r="H37" s="8"/>
      <c r="I37" s="9"/>
      <c r="J37" s="9"/>
      <c r="K37" s="10"/>
    </row>
    <row r="38" spans="1:11" ht="18.75" customHeight="1" x14ac:dyDescent="0.25">
      <c r="A38" s="2"/>
      <c r="B38" s="2"/>
      <c r="C38" s="2"/>
      <c r="D38" s="2"/>
      <c r="E38" s="7"/>
      <c r="F38" s="2"/>
      <c r="G38" s="5"/>
      <c r="H38" s="8"/>
      <c r="I38" s="9"/>
      <c r="J38" s="9"/>
      <c r="K38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workbookViewId="0">
      <selection activeCell="B8" sqref="B8"/>
    </sheetView>
  </sheetViews>
  <sheetFormatPr baseColWidth="10" defaultColWidth="11.42578125" defaultRowHeight="15" x14ac:dyDescent="0.25"/>
  <cols>
    <col min="1" max="1" width="34.425781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0.1406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</v>
      </c>
    </row>
    <row r="4" spans="1:10" ht="43.5" customHeight="1" x14ac:dyDescent="0.25">
      <c r="A4" s="6" t="s">
        <v>14</v>
      </c>
      <c r="B4" s="5">
        <v>2704</v>
      </c>
      <c r="C4" s="5">
        <f t="shared" ref="C4" si="0">B4*$C$3</f>
        <v>2987.92</v>
      </c>
      <c r="D4" s="5">
        <v>1.3</v>
      </c>
      <c r="E4" s="7">
        <f t="shared" ref="E4" si="1">C4*D4</f>
        <v>3884.2960000000003</v>
      </c>
      <c r="F4" s="5">
        <v>1.6</v>
      </c>
      <c r="G4" s="5">
        <v>1.28</v>
      </c>
      <c r="H4" s="8">
        <f t="shared" ref="H4" si="2">C4*F4*G4</f>
        <v>6119.2601600000007</v>
      </c>
      <c r="I4" s="9">
        <f t="shared" ref="I4" si="3">H4/$I$3</f>
        <v>509.93834666666675</v>
      </c>
      <c r="J4" s="10">
        <f>H4*$J$3</f>
        <v>4895.4081280000009</v>
      </c>
    </row>
    <row r="5" spans="1:10" ht="43.5" customHeight="1" x14ac:dyDescent="0.25">
      <c r="A5" s="6" t="s">
        <v>15</v>
      </c>
      <c r="B5" s="5">
        <v>3054</v>
      </c>
      <c r="C5" s="5">
        <f t="shared" ref="C5:C6" si="4">B5*$C$3</f>
        <v>3374.67</v>
      </c>
      <c r="D5" s="5">
        <v>1.3</v>
      </c>
      <c r="E5" s="7">
        <f t="shared" ref="E5:E6" si="5">C5*D5</f>
        <v>4387.0709999999999</v>
      </c>
      <c r="F5" s="5">
        <v>1.6</v>
      </c>
      <c r="G5" s="5">
        <v>1.28</v>
      </c>
      <c r="H5" s="8">
        <f t="shared" ref="H5:H6" si="6">C5*F5*G5</f>
        <v>6911.324160000001</v>
      </c>
      <c r="I5" s="9">
        <f t="shared" ref="I5:I6" si="7">H5/$I$3</f>
        <v>575.94368000000009</v>
      </c>
      <c r="J5" s="10">
        <f>H5*$J$3</f>
        <v>5529.0593280000012</v>
      </c>
    </row>
    <row r="6" spans="1:10" ht="43.5" customHeight="1" x14ac:dyDescent="0.25">
      <c r="A6" s="6" t="s">
        <v>16</v>
      </c>
      <c r="B6" s="5">
        <v>4172</v>
      </c>
      <c r="C6" s="5">
        <f t="shared" si="4"/>
        <v>4610.0599999999995</v>
      </c>
      <c r="D6" s="5">
        <v>1.3</v>
      </c>
      <c r="E6" s="7">
        <f t="shared" si="5"/>
        <v>5993.0779999999995</v>
      </c>
      <c r="F6" s="5">
        <v>1.6</v>
      </c>
      <c r="G6" s="5">
        <v>1.28</v>
      </c>
      <c r="H6" s="8">
        <f t="shared" si="6"/>
        <v>9441.4028799999996</v>
      </c>
      <c r="I6" s="9">
        <f t="shared" si="7"/>
        <v>786.78357333333327</v>
      </c>
      <c r="J6" s="10">
        <f>H6*$J$3</f>
        <v>7553.1223040000004</v>
      </c>
    </row>
    <row r="7" spans="1:10" ht="30" x14ac:dyDescent="0.25">
      <c r="A7" s="6" t="s">
        <v>17</v>
      </c>
      <c r="B7" s="5">
        <v>2678</v>
      </c>
      <c r="C7" s="5">
        <f t="shared" ref="C7:C13" si="8">B7*$C$3</f>
        <v>2959.19</v>
      </c>
      <c r="D7" s="5">
        <v>1.3</v>
      </c>
      <c r="E7" s="7">
        <f t="shared" ref="E7:E8" si="9">C7*D7</f>
        <v>3846.9470000000001</v>
      </c>
      <c r="F7" s="5">
        <v>1.53</v>
      </c>
      <c r="G7" s="5">
        <v>1.28</v>
      </c>
      <c r="H7" s="8">
        <f t="shared" ref="H7:H8" si="10">C7*F7*G7</f>
        <v>5795.2776960000001</v>
      </c>
      <c r="I7" s="9">
        <f t="shared" ref="I7:I8" si="11">H7/$I$3</f>
        <v>482.93980800000003</v>
      </c>
      <c r="J7" s="10">
        <f t="shared" ref="J7" si="12">H7*$J$3</f>
        <v>4636.2221568000004</v>
      </c>
    </row>
    <row r="8" spans="1:10" ht="30" customHeight="1" x14ac:dyDescent="0.25">
      <c r="A8" s="6" t="s">
        <v>18</v>
      </c>
      <c r="B8" s="5">
        <v>3792</v>
      </c>
      <c r="C8" s="5">
        <f t="shared" si="8"/>
        <v>4190.16</v>
      </c>
      <c r="D8" s="5">
        <v>1.3</v>
      </c>
      <c r="E8" s="7">
        <f t="shared" si="9"/>
        <v>5447.2079999999996</v>
      </c>
      <c r="F8" s="5">
        <v>1.5</v>
      </c>
      <c r="G8" s="5">
        <v>1.28</v>
      </c>
      <c r="H8" s="8">
        <f t="shared" si="10"/>
        <v>8045.1071999999995</v>
      </c>
      <c r="I8" s="9">
        <f t="shared" si="11"/>
        <v>670.42559999999992</v>
      </c>
      <c r="J8" s="10">
        <f>H8*$J$3</f>
        <v>6436.0857599999999</v>
      </c>
    </row>
    <row r="9" spans="1:10" ht="30" x14ac:dyDescent="0.25">
      <c r="A9" s="12" t="s">
        <v>19</v>
      </c>
      <c r="B9" s="2">
        <v>2750</v>
      </c>
      <c r="C9" s="2">
        <f t="shared" si="8"/>
        <v>3038.75</v>
      </c>
      <c r="D9" s="5">
        <v>1.3</v>
      </c>
      <c r="E9" s="7">
        <f t="shared" ref="E9:E12" si="13">C9*D9</f>
        <v>3950.375</v>
      </c>
      <c r="F9" s="5">
        <v>1.5</v>
      </c>
      <c r="G9" s="5">
        <v>1.28</v>
      </c>
      <c r="H9" s="8">
        <f t="shared" ref="H9:H12" si="14">C9*F9*G9</f>
        <v>5834.4000000000005</v>
      </c>
      <c r="I9" s="9">
        <f t="shared" ref="I9:I12" si="15">H9/$I$3</f>
        <v>486.20000000000005</v>
      </c>
      <c r="J9" s="10">
        <f t="shared" ref="J9:J12" si="16">H9*$J$3</f>
        <v>4667.5200000000004</v>
      </c>
    </row>
    <row r="10" spans="1:10" ht="33.75" customHeight="1" x14ac:dyDescent="0.25">
      <c r="A10" s="11" t="s">
        <v>20</v>
      </c>
      <c r="B10" s="2">
        <v>1550</v>
      </c>
      <c r="C10" s="2">
        <f t="shared" si="8"/>
        <v>1712.75</v>
      </c>
      <c r="D10" s="5">
        <v>1.3</v>
      </c>
      <c r="E10" s="7">
        <f t="shared" si="13"/>
        <v>2226.5750000000003</v>
      </c>
      <c r="F10" s="5">
        <v>1.55</v>
      </c>
      <c r="G10" s="5">
        <v>1.28</v>
      </c>
      <c r="H10" s="8">
        <f t="shared" si="14"/>
        <v>3398.0960000000005</v>
      </c>
      <c r="I10" s="9">
        <f t="shared" si="15"/>
        <v>283.17466666666672</v>
      </c>
      <c r="J10" s="10">
        <f t="shared" si="16"/>
        <v>2718.4768000000004</v>
      </c>
    </row>
    <row r="11" spans="1:10" ht="20.25" customHeight="1" x14ac:dyDescent="0.25">
      <c r="A11" s="11" t="s">
        <v>21</v>
      </c>
      <c r="B11" s="2">
        <v>1300</v>
      </c>
      <c r="C11" s="2">
        <f t="shared" si="8"/>
        <v>1436.5</v>
      </c>
      <c r="D11" s="5">
        <v>1.3</v>
      </c>
      <c r="E11" s="7">
        <f t="shared" si="13"/>
        <v>1867.45</v>
      </c>
      <c r="F11" s="5">
        <v>1.55</v>
      </c>
      <c r="G11" s="5">
        <v>1.28</v>
      </c>
      <c r="H11" s="8">
        <f t="shared" si="14"/>
        <v>2850.0160000000005</v>
      </c>
      <c r="I11" s="9">
        <f t="shared" si="15"/>
        <v>237.50133333333338</v>
      </c>
      <c r="J11" s="10">
        <f t="shared" si="16"/>
        <v>2280.0128000000004</v>
      </c>
    </row>
    <row r="12" spans="1:10" ht="21" customHeight="1" x14ac:dyDescent="0.25">
      <c r="A12" s="11" t="s">
        <v>22</v>
      </c>
      <c r="B12" s="2">
        <v>1000</v>
      </c>
      <c r="C12" s="2">
        <f t="shared" si="8"/>
        <v>1105</v>
      </c>
      <c r="D12" s="5">
        <v>1.3</v>
      </c>
      <c r="E12" s="7">
        <f t="shared" si="13"/>
        <v>1436.5</v>
      </c>
      <c r="F12" s="5">
        <v>1.55</v>
      </c>
      <c r="G12" s="5">
        <v>1.28</v>
      </c>
      <c r="H12" s="8">
        <f t="shared" si="14"/>
        <v>2192.3200000000002</v>
      </c>
      <c r="I12" s="9">
        <f t="shared" si="15"/>
        <v>182.69333333333336</v>
      </c>
      <c r="J12" s="10">
        <f t="shared" si="16"/>
        <v>1753.8560000000002</v>
      </c>
    </row>
    <row r="13" spans="1:10" x14ac:dyDescent="0.25">
      <c r="A13" s="11" t="s">
        <v>23</v>
      </c>
      <c r="B13" s="2">
        <v>1950</v>
      </c>
      <c r="C13" s="2">
        <f t="shared" si="8"/>
        <v>2154.75</v>
      </c>
      <c r="D13" s="5">
        <v>1.3</v>
      </c>
      <c r="E13" s="7">
        <f t="shared" ref="E13" si="17">C13*D13</f>
        <v>2801.1750000000002</v>
      </c>
      <c r="F13" s="5">
        <v>1.55</v>
      </c>
      <c r="G13" s="5">
        <v>1.28</v>
      </c>
      <c r="H13" s="8">
        <f t="shared" ref="H13" si="18">C13*F13*G13</f>
        <v>4275.0240000000003</v>
      </c>
      <c r="I13" s="9">
        <f t="shared" ref="I13" si="19">H13/$I$3</f>
        <v>356.25200000000001</v>
      </c>
      <c r="J13" s="10">
        <f t="shared" ref="J13" si="20">H13*$J$3</f>
        <v>3420.0192000000006</v>
      </c>
    </row>
    <row r="14" spans="1:10" x14ac:dyDescent="0.25">
      <c r="A14" s="11"/>
      <c r="B14" s="2"/>
      <c r="C14" s="2"/>
      <c r="D14" s="5"/>
      <c r="E14" s="7"/>
      <c r="F14" s="2"/>
      <c r="G14" s="5"/>
      <c r="H14" s="8"/>
      <c r="I14" s="9"/>
      <c r="J14" s="10"/>
    </row>
    <row r="15" spans="1:10" x14ac:dyDescent="0.25">
      <c r="A15" s="5"/>
      <c r="B15" s="2"/>
      <c r="C15" s="2"/>
      <c r="D15" s="5"/>
      <c r="E15" s="7"/>
      <c r="F15" s="2"/>
      <c r="G15" s="5"/>
      <c r="H15" s="8"/>
      <c r="I15" s="9"/>
      <c r="J15" s="10"/>
    </row>
    <row r="16" spans="1:10" x14ac:dyDescent="0.25">
      <c r="A16" s="2"/>
      <c r="B16" s="2"/>
      <c r="C16" s="2"/>
      <c r="D16" s="2"/>
      <c r="E16" s="2"/>
      <c r="F16" s="2"/>
      <c r="G16" s="2"/>
      <c r="H16" s="8"/>
      <c r="I16" s="9"/>
      <c r="J16" s="10"/>
    </row>
    <row r="17" spans="1:10" x14ac:dyDescent="0.25">
      <c r="A17" s="2"/>
      <c r="B17" s="2"/>
      <c r="C17" s="2"/>
      <c r="D17" s="5"/>
      <c r="E17" s="7"/>
      <c r="F17" s="2"/>
      <c r="G17" s="5"/>
      <c r="H17" s="8"/>
      <c r="I17" s="9"/>
      <c r="J17" s="10"/>
    </row>
    <row r="18" spans="1:10" x14ac:dyDescent="0.25">
      <c r="A18" s="2"/>
      <c r="B18" s="2"/>
      <c r="C18" s="2"/>
      <c r="D18" s="2"/>
      <c r="E18" s="2"/>
      <c r="F18" s="2"/>
      <c r="G18" s="2"/>
      <c r="H18" s="8"/>
      <c r="I18" s="9"/>
      <c r="J18" s="10"/>
    </row>
    <row r="19" spans="1:10" x14ac:dyDescent="0.25">
      <c r="A19" s="2"/>
      <c r="B19" s="2"/>
      <c r="C19" s="2"/>
      <c r="D19" s="5"/>
      <c r="E19" s="7"/>
      <c r="F19" s="2"/>
      <c r="G19" s="5"/>
      <c r="H19" s="8"/>
      <c r="I19" s="9"/>
      <c r="J19" s="10"/>
    </row>
    <row r="20" spans="1:10" ht="18.75" customHeight="1" x14ac:dyDescent="0.25">
      <c r="A20" s="2"/>
      <c r="B20" s="2"/>
      <c r="C20" s="2"/>
      <c r="D20" s="2"/>
      <c r="E20" s="7"/>
      <c r="F20" s="2"/>
      <c r="G20" s="5"/>
      <c r="H20" s="8"/>
      <c r="I20" s="9"/>
      <c r="J20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F48D8-7635-45EB-9465-1EAD9C3135ED}">
  <dimension ref="A1:K38"/>
  <sheetViews>
    <sheetView zoomScale="73" zoomScaleNormal="73" workbookViewId="0">
      <selection activeCell="F1" sqref="F1:H1048576"/>
    </sheetView>
  </sheetViews>
  <sheetFormatPr baseColWidth="10" defaultColWidth="11.42578125" defaultRowHeight="15" x14ac:dyDescent="0.25"/>
  <cols>
    <col min="1" max="1" width="66.85546875" style="3" bestFit="1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22.140625" style="3" customWidth="1"/>
    <col min="10" max="10" width="18.710937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74</v>
      </c>
      <c r="G2" s="4" t="s">
        <v>73</v>
      </c>
      <c r="H2" s="4" t="s">
        <v>72</v>
      </c>
      <c r="I2" s="20" t="s">
        <v>70</v>
      </c>
      <c r="J2" s="20" t="s">
        <v>71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41</v>
      </c>
      <c r="B4" s="21">
        <v>10926</v>
      </c>
      <c r="C4" s="5">
        <f t="shared" ref="C4:C33" si="0">B4*$C$3</f>
        <v>12073.23</v>
      </c>
      <c r="D4" s="5">
        <v>1.35</v>
      </c>
      <c r="E4" s="7">
        <f t="shared" ref="E4:E33" si="1">C4*D4</f>
        <v>16298.860500000001</v>
      </c>
      <c r="F4" s="5">
        <v>1.6</v>
      </c>
      <c r="G4" s="5">
        <v>1.3</v>
      </c>
      <c r="H4" s="28">
        <v>1.18</v>
      </c>
      <c r="I4" s="9">
        <f>C4*F4*G4/$I$3</f>
        <v>2092.6932000000002</v>
      </c>
      <c r="J4" s="9">
        <f>C4*F4*H4/$J$3</f>
        <v>3799.04304</v>
      </c>
      <c r="K4" s="10">
        <f>C4*F4</f>
        <v>19317.168000000001</v>
      </c>
    </row>
    <row r="5" spans="1:11" ht="43.5" customHeight="1" x14ac:dyDescent="0.25">
      <c r="A5" s="6" t="s">
        <v>24</v>
      </c>
      <c r="B5" s="21">
        <v>7685</v>
      </c>
      <c r="C5" s="5">
        <f t="shared" si="0"/>
        <v>8491.9249999999993</v>
      </c>
      <c r="D5" s="5">
        <v>1.35</v>
      </c>
      <c r="E5" s="7">
        <f t="shared" si="1"/>
        <v>11464.098749999999</v>
      </c>
      <c r="F5" s="5">
        <v>1.6</v>
      </c>
      <c r="G5" s="5">
        <v>1.3</v>
      </c>
      <c r="H5" s="28">
        <v>1.18</v>
      </c>
      <c r="I5" s="9">
        <f t="shared" ref="I5:I33" si="2">C5*F5*G5/$I$3</f>
        <v>1471.9336666666668</v>
      </c>
      <c r="J5" s="9">
        <f t="shared" ref="J5:J33" si="3">C5*F5*H5/$J$3</f>
        <v>2672.1257333333333</v>
      </c>
      <c r="K5" s="10">
        <f t="shared" ref="K5:K33" si="4">C5*F5</f>
        <v>13587.08</v>
      </c>
    </row>
    <row r="6" spans="1:11" ht="43.5" customHeight="1" x14ac:dyDescent="0.25">
      <c r="A6" s="6" t="s">
        <v>38</v>
      </c>
      <c r="B6" s="21">
        <v>7454</v>
      </c>
      <c r="C6" s="5">
        <f t="shared" si="0"/>
        <v>8236.67</v>
      </c>
      <c r="D6" s="5">
        <v>1.35</v>
      </c>
      <c r="E6" s="7">
        <f t="shared" si="1"/>
        <v>11119.504500000001</v>
      </c>
      <c r="F6" s="5">
        <v>1.6</v>
      </c>
      <c r="G6" s="5">
        <v>1.3</v>
      </c>
      <c r="H6" s="28">
        <v>1.18</v>
      </c>
      <c r="I6" s="9">
        <f t="shared" si="2"/>
        <v>1427.6894666666667</v>
      </c>
      <c r="J6" s="9">
        <f t="shared" si="3"/>
        <v>2591.8054933333333</v>
      </c>
      <c r="K6" s="10">
        <f t="shared" si="4"/>
        <v>13178.672</v>
      </c>
    </row>
    <row r="7" spans="1:11" ht="43.5" customHeight="1" x14ac:dyDescent="0.25">
      <c r="A7" s="6" t="s">
        <v>44</v>
      </c>
      <c r="B7" s="21">
        <v>12306</v>
      </c>
      <c r="C7" s="5">
        <f t="shared" si="0"/>
        <v>13598.13</v>
      </c>
      <c r="D7" s="5">
        <v>1.35</v>
      </c>
      <c r="E7" s="7">
        <f t="shared" si="1"/>
        <v>18357.4755</v>
      </c>
      <c r="F7" s="5">
        <v>1.6</v>
      </c>
      <c r="G7" s="5">
        <v>1.3</v>
      </c>
      <c r="H7" s="28">
        <v>1.18</v>
      </c>
      <c r="I7" s="9">
        <f t="shared" si="2"/>
        <v>2357.0092</v>
      </c>
      <c r="J7" s="9">
        <f t="shared" si="3"/>
        <v>4278.87824</v>
      </c>
      <c r="K7" s="10">
        <f>C7*F7</f>
        <v>21757.008000000002</v>
      </c>
    </row>
    <row r="8" spans="1:11" ht="43.5" customHeight="1" x14ac:dyDescent="0.25">
      <c r="A8" s="6" t="s">
        <v>68</v>
      </c>
      <c r="B8" s="21">
        <v>0</v>
      </c>
      <c r="C8" s="5">
        <f t="shared" si="0"/>
        <v>0</v>
      </c>
      <c r="D8" s="5">
        <v>1.35</v>
      </c>
      <c r="E8" s="7">
        <f t="shared" si="1"/>
        <v>0</v>
      </c>
      <c r="F8" s="5">
        <v>1.6</v>
      </c>
      <c r="G8" s="5">
        <v>1.3</v>
      </c>
      <c r="H8" s="28">
        <v>1.18</v>
      </c>
      <c r="I8" s="9">
        <f t="shared" si="2"/>
        <v>0</v>
      </c>
      <c r="J8" s="9">
        <f t="shared" si="3"/>
        <v>0</v>
      </c>
      <c r="K8" s="10">
        <f t="shared" si="4"/>
        <v>0</v>
      </c>
    </row>
    <row r="9" spans="1:11" ht="36" customHeight="1" x14ac:dyDescent="0.25">
      <c r="A9" s="6" t="s">
        <v>36</v>
      </c>
      <c r="B9" s="21">
        <v>21874</v>
      </c>
      <c r="C9" s="5">
        <f t="shared" si="0"/>
        <v>24170.77</v>
      </c>
      <c r="D9" s="5">
        <v>1.35</v>
      </c>
      <c r="E9" s="7">
        <f t="shared" si="1"/>
        <v>32630.539500000003</v>
      </c>
      <c r="F9" s="5">
        <v>1.6</v>
      </c>
      <c r="G9" s="5">
        <v>1.3</v>
      </c>
      <c r="H9" s="28">
        <v>1.18</v>
      </c>
      <c r="I9" s="9">
        <f t="shared" si="2"/>
        <v>4189.6001333333343</v>
      </c>
      <c r="J9" s="9">
        <f t="shared" si="3"/>
        <v>7605.7356266666675</v>
      </c>
      <c r="K9" s="10">
        <f t="shared" si="4"/>
        <v>38673.232000000004</v>
      </c>
    </row>
    <row r="10" spans="1:11" ht="36" customHeight="1" x14ac:dyDescent="0.25">
      <c r="A10" s="6" t="s">
        <v>42</v>
      </c>
      <c r="B10" s="21">
        <v>18002</v>
      </c>
      <c r="C10" s="5">
        <f t="shared" si="0"/>
        <v>19892.21</v>
      </c>
      <c r="D10" s="5">
        <v>1.35</v>
      </c>
      <c r="E10" s="7">
        <f t="shared" si="1"/>
        <v>26854.483500000002</v>
      </c>
      <c r="F10" s="5">
        <v>1.6</v>
      </c>
      <c r="G10" s="5">
        <v>1.3</v>
      </c>
      <c r="H10" s="28">
        <v>1.18</v>
      </c>
      <c r="I10" s="9">
        <f t="shared" si="2"/>
        <v>3447.9830666666671</v>
      </c>
      <c r="J10" s="9">
        <f t="shared" si="3"/>
        <v>6259.4154133333332</v>
      </c>
      <c r="K10" s="10">
        <f t="shared" si="4"/>
        <v>31827.536</v>
      </c>
    </row>
    <row r="11" spans="1:11" ht="36" customHeight="1" x14ac:dyDescent="0.25">
      <c r="A11" s="6" t="s">
        <v>35</v>
      </c>
      <c r="B11" s="21">
        <v>9435</v>
      </c>
      <c r="C11" s="5">
        <f t="shared" si="0"/>
        <v>10425.674999999999</v>
      </c>
      <c r="D11" s="5">
        <v>1.35</v>
      </c>
      <c r="E11" s="7">
        <f t="shared" si="1"/>
        <v>14074.661249999999</v>
      </c>
      <c r="F11" s="5">
        <v>1.6</v>
      </c>
      <c r="G11" s="5">
        <v>1.3</v>
      </c>
      <c r="H11" s="28">
        <v>1.18</v>
      </c>
      <c r="I11" s="9">
        <f t="shared" si="2"/>
        <v>1807.117</v>
      </c>
      <c r="J11" s="9">
        <f t="shared" si="3"/>
        <v>3280.6123999999995</v>
      </c>
      <c r="K11" s="10">
        <f t="shared" si="4"/>
        <v>16681.079999999998</v>
      </c>
    </row>
    <row r="12" spans="1:11" ht="36" customHeight="1" x14ac:dyDescent="0.25">
      <c r="A12" s="6" t="s">
        <v>49</v>
      </c>
      <c r="B12" s="21">
        <v>13243</v>
      </c>
      <c r="C12" s="5">
        <f t="shared" si="0"/>
        <v>14633.514999999999</v>
      </c>
      <c r="D12" s="5">
        <v>1.35</v>
      </c>
      <c r="E12" s="7">
        <f t="shared" si="1"/>
        <v>19755.24525</v>
      </c>
      <c r="F12" s="5">
        <v>1.6</v>
      </c>
      <c r="G12" s="5">
        <v>1.3</v>
      </c>
      <c r="H12" s="28">
        <v>1.18</v>
      </c>
      <c r="I12" s="9">
        <f t="shared" si="2"/>
        <v>2536.4759333333336</v>
      </c>
      <c r="J12" s="9">
        <f t="shared" si="3"/>
        <v>4604.6793866666667</v>
      </c>
      <c r="K12" s="10">
        <f t="shared" si="4"/>
        <v>23413.624</v>
      </c>
    </row>
    <row r="13" spans="1:11" ht="36" customHeight="1" x14ac:dyDescent="0.25">
      <c r="A13" s="6" t="s">
        <v>51</v>
      </c>
      <c r="B13" s="21">
        <v>14221</v>
      </c>
      <c r="C13" s="5">
        <f t="shared" si="0"/>
        <v>15714.205</v>
      </c>
      <c r="D13" s="5">
        <v>1.35</v>
      </c>
      <c r="E13" s="7">
        <f t="shared" si="1"/>
        <v>21214.176750000002</v>
      </c>
      <c r="F13" s="5">
        <v>1.6</v>
      </c>
      <c r="G13" s="5">
        <v>1.3</v>
      </c>
      <c r="H13" s="28">
        <v>1.18</v>
      </c>
      <c r="I13" s="9">
        <f t="shared" si="2"/>
        <v>2723.7955333333339</v>
      </c>
      <c r="J13" s="9">
        <f t="shared" si="3"/>
        <v>4944.7365066666671</v>
      </c>
      <c r="K13" s="10">
        <f t="shared" si="4"/>
        <v>25142.728000000003</v>
      </c>
    </row>
    <row r="14" spans="1:11" ht="36" customHeight="1" x14ac:dyDescent="0.25">
      <c r="A14" s="6" t="s">
        <v>47</v>
      </c>
      <c r="B14" s="21">
        <v>20284</v>
      </c>
      <c r="C14" s="5">
        <f t="shared" si="0"/>
        <v>22413.82</v>
      </c>
      <c r="D14" s="5">
        <v>1.35</v>
      </c>
      <c r="E14" s="7">
        <f t="shared" si="1"/>
        <v>30258.657000000003</v>
      </c>
      <c r="F14" s="5">
        <v>1.6</v>
      </c>
      <c r="G14" s="5">
        <v>1.3</v>
      </c>
      <c r="H14" s="28">
        <v>1.18</v>
      </c>
      <c r="I14" s="9">
        <f t="shared" si="2"/>
        <v>3885.0621333333333</v>
      </c>
      <c r="J14" s="9">
        <f t="shared" si="3"/>
        <v>7052.8820266666662</v>
      </c>
      <c r="K14" s="10">
        <f t="shared" si="4"/>
        <v>35862.112000000001</v>
      </c>
    </row>
    <row r="15" spans="1:11" ht="36" customHeight="1" x14ac:dyDescent="0.25">
      <c r="A15" s="6" t="s">
        <v>48</v>
      </c>
      <c r="B15" s="21">
        <v>9332</v>
      </c>
      <c r="C15" s="5">
        <f t="shared" si="0"/>
        <v>10311.86</v>
      </c>
      <c r="D15" s="5">
        <v>1.35</v>
      </c>
      <c r="E15" s="7">
        <f t="shared" si="1"/>
        <v>13921.011000000002</v>
      </c>
      <c r="F15" s="5">
        <v>1.6</v>
      </c>
      <c r="G15" s="5">
        <v>1.3</v>
      </c>
      <c r="H15" s="28">
        <v>1.18</v>
      </c>
      <c r="I15" s="9">
        <f t="shared" si="2"/>
        <v>1787.3890666666668</v>
      </c>
      <c r="J15" s="9">
        <f t="shared" si="3"/>
        <v>3244.7986133333338</v>
      </c>
      <c r="K15" s="10">
        <f t="shared" si="4"/>
        <v>16498.976000000002</v>
      </c>
    </row>
    <row r="16" spans="1:11" ht="36" customHeight="1" x14ac:dyDescent="0.25">
      <c r="A16" s="6" t="s">
        <v>50</v>
      </c>
      <c r="B16" s="21">
        <v>9997</v>
      </c>
      <c r="C16" s="5">
        <f t="shared" si="0"/>
        <v>11046.684999999999</v>
      </c>
      <c r="D16" s="5">
        <v>1.35</v>
      </c>
      <c r="E16" s="7">
        <f t="shared" si="1"/>
        <v>14913.02475</v>
      </c>
      <c r="F16" s="5">
        <v>1.6</v>
      </c>
      <c r="G16" s="5">
        <v>1.3</v>
      </c>
      <c r="H16" s="28">
        <v>1.18</v>
      </c>
      <c r="I16" s="9">
        <f t="shared" si="2"/>
        <v>1914.7587333333333</v>
      </c>
      <c r="J16" s="9">
        <f t="shared" si="3"/>
        <v>3476.0235466666668</v>
      </c>
      <c r="K16" s="10">
        <f t="shared" si="4"/>
        <v>17674.696</v>
      </c>
    </row>
    <row r="17" spans="1:11" ht="36" customHeight="1" x14ac:dyDescent="0.25">
      <c r="A17" s="6" t="s">
        <v>54</v>
      </c>
      <c r="B17" s="21">
        <v>18735</v>
      </c>
      <c r="C17" s="5">
        <f t="shared" si="0"/>
        <v>20702.174999999999</v>
      </c>
      <c r="D17" s="5">
        <v>1.35</v>
      </c>
      <c r="E17" s="7">
        <f t="shared" si="1"/>
        <v>27947.936250000002</v>
      </c>
      <c r="F17" s="5">
        <v>1.6</v>
      </c>
      <c r="G17" s="5">
        <v>1.3</v>
      </c>
      <c r="H17" s="28">
        <v>1.18</v>
      </c>
      <c r="I17" s="9">
        <f t="shared" si="2"/>
        <v>3588.3770000000004</v>
      </c>
      <c r="J17" s="9">
        <f t="shared" si="3"/>
        <v>6514.2844000000005</v>
      </c>
      <c r="K17" s="10">
        <f t="shared" si="4"/>
        <v>33123.480000000003</v>
      </c>
    </row>
    <row r="18" spans="1:11" ht="36" customHeight="1" x14ac:dyDescent="0.25">
      <c r="A18" s="6" t="s">
        <v>58</v>
      </c>
      <c r="B18" s="21">
        <v>1344</v>
      </c>
      <c r="C18" s="5">
        <f t="shared" si="0"/>
        <v>1485.12</v>
      </c>
      <c r="D18" s="5">
        <v>1.35</v>
      </c>
      <c r="E18" s="7">
        <f t="shared" si="1"/>
        <v>2004.912</v>
      </c>
      <c r="F18" s="5">
        <v>1.6</v>
      </c>
      <c r="G18" s="5">
        <v>1.3</v>
      </c>
      <c r="H18" s="28">
        <v>1.18</v>
      </c>
      <c r="I18" s="9">
        <f t="shared" si="2"/>
        <v>257.42080000000004</v>
      </c>
      <c r="J18" s="9">
        <f t="shared" si="3"/>
        <v>467.31775999999996</v>
      </c>
      <c r="K18" s="10">
        <f t="shared" si="4"/>
        <v>2376.192</v>
      </c>
    </row>
    <row r="19" spans="1:11" ht="36" customHeight="1" x14ac:dyDescent="0.25">
      <c r="A19" s="6" t="s">
        <v>59</v>
      </c>
      <c r="B19" s="21">
        <v>1709</v>
      </c>
      <c r="C19" s="5">
        <f t="shared" si="0"/>
        <v>1888.4449999999999</v>
      </c>
      <c r="D19" s="5">
        <v>1.35</v>
      </c>
      <c r="E19" s="7">
        <f t="shared" si="1"/>
        <v>2549.4007500000002</v>
      </c>
      <c r="F19" s="5">
        <v>1.6</v>
      </c>
      <c r="G19" s="5">
        <v>1.3</v>
      </c>
      <c r="H19" s="28">
        <v>1.18</v>
      </c>
      <c r="I19" s="9">
        <f t="shared" si="2"/>
        <v>327.33046666666672</v>
      </c>
      <c r="J19" s="9">
        <f t="shared" si="3"/>
        <v>594.23069333333331</v>
      </c>
      <c r="K19" s="10">
        <f t="shared" si="4"/>
        <v>3021.5120000000002</v>
      </c>
    </row>
    <row r="20" spans="1:11" ht="30" customHeight="1" x14ac:dyDescent="0.25">
      <c r="A20" s="6" t="s">
        <v>60</v>
      </c>
      <c r="B20" s="21">
        <v>2392</v>
      </c>
      <c r="C20" s="5">
        <f t="shared" si="0"/>
        <v>2643.16</v>
      </c>
      <c r="D20" s="5">
        <v>1.35</v>
      </c>
      <c r="E20" s="7">
        <f t="shared" si="1"/>
        <v>3568.2660000000001</v>
      </c>
      <c r="F20" s="5">
        <v>1.6</v>
      </c>
      <c r="G20" s="5">
        <v>1.3</v>
      </c>
      <c r="H20" s="28">
        <v>1.18</v>
      </c>
      <c r="I20" s="9">
        <f t="shared" si="2"/>
        <v>458.14773333333329</v>
      </c>
      <c r="J20" s="9">
        <f t="shared" si="3"/>
        <v>831.71434666666653</v>
      </c>
      <c r="K20" s="10">
        <f t="shared" si="4"/>
        <v>4229.0559999999996</v>
      </c>
    </row>
    <row r="21" spans="1:11" ht="30" customHeight="1" x14ac:dyDescent="0.25">
      <c r="A21" s="6" t="s">
        <v>61</v>
      </c>
      <c r="B21" s="21">
        <v>2728</v>
      </c>
      <c r="C21" s="5">
        <f t="shared" si="0"/>
        <v>3014.44</v>
      </c>
      <c r="D21" s="5">
        <v>1.35</v>
      </c>
      <c r="E21" s="7">
        <f t="shared" si="1"/>
        <v>4069.4940000000001</v>
      </c>
      <c r="F21" s="5">
        <v>1.6</v>
      </c>
      <c r="G21" s="5">
        <v>1.3</v>
      </c>
      <c r="H21" s="28">
        <v>1.18</v>
      </c>
      <c r="I21" s="9">
        <f t="shared" si="2"/>
        <v>522.50293333333332</v>
      </c>
      <c r="J21" s="9">
        <f t="shared" si="3"/>
        <v>948.54378666666662</v>
      </c>
      <c r="K21" s="10">
        <f t="shared" si="4"/>
        <v>4823.1040000000003</v>
      </c>
    </row>
    <row r="22" spans="1:11" ht="30" customHeight="1" x14ac:dyDescent="0.25">
      <c r="A22" s="6" t="s">
        <v>62</v>
      </c>
      <c r="B22" s="21">
        <v>1732</v>
      </c>
      <c r="C22" s="5">
        <f t="shared" si="0"/>
        <v>1913.86</v>
      </c>
      <c r="D22" s="5">
        <v>1.35</v>
      </c>
      <c r="E22" s="7">
        <f t="shared" si="1"/>
        <v>2583.7110000000002</v>
      </c>
      <c r="F22" s="5">
        <v>1.6</v>
      </c>
      <c r="G22" s="5">
        <v>1.3</v>
      </c>
      <c r="H22" s="28">
        <v>1.18</v>
      </c>
      <c r="I22" s="9">
        <f t="shared" si="2"/>
        <v>331.73573333333337</v>
      </c>
      <c r="J22" s="9">
        <f t="shared" si="3"/>
        <v>602.22794666666664</v>
      </c>
      <c r="K22" s="10">
        <f t="shared" si="4"/>
        <v>3062.1759999999999</v>
      </c>
    </row>
    <row r="23" spans="1:11" ht="30" customHeight="1" x14ac:dyDescent="0.25">
      <c r="A23" s="6" t="s">
        <v>77</v>
      </c>
      <c r="B23" s="21">
        <v>2642</v>
      </c>
      <c r="C23" s="5">
        <f t="shared" si="0"/>
        <v>2919.41</v>
      </c>
      <c r="D23" s="5">
        <v>1.35</v>
      </c>
      <c r="E23" s="7">
        <f t="shared" si="1"/>
        <v>3941.2035000000001</v>
      </c>
      <c r="F23" s="5">
        <v>1.6</v>
      </c>
      <c r="G23" s="5">
        <v>1.3</v>
      </c>
      <c r="H23" s="28">
        <v>1.18</v>
      </c>
      <c r="I23" s="9">
        <f t="shared" si="2"/>
        <v>506.03106666666667</v>
      </c>
      <c r="J23" s="9">
        <f t="shared" si="3"/>
        <v>918.64101333333326</v>
      </c>
      <c r="K23" s="10">
        <f t="shared" si="4"/>
        <v>4671.0559999999996</v>
      </c>
    </row>
    <row r="24" spans="1:11" ht="30" customHeight="1" x14ac:dyDescent="0.25">
      <c r="A24" s="6" t="s">
        <v>63</v>
      </c>
      <c r="B24" s="21">
        <v>1559</v>
      </c>
      <c r="C24" s="5">
        <f t="shared" si="0"/>
        <v>1722.6949999999999</v>
      </c>
      <c r="D24" s="5">
        <v>1.35</v>
      </c>
      <c r="E24" s="7">
        <f t="shared" si="1"/>
        <v>2325.63825</v>
      </c>
      <c r="F24" s="5">
        <v>1.6</v>
      </c>
      <c r="G24" s="5">
        <v>1.3</v>
      </c>
      <c r="H24" s="28">
        <v>1.18</v>
      </c>
      <c r="I24" s="9">
        <f t="shared" si="2"/>
        <v>298.60046666666665</v>
      </c>
      <c r="J24" s="9">
        <f t="shared" si="3"/>
        <v>542.07469333333336</v>
      </c>
      <c r="K24" s="10">
        <f t="shared" si="4"/>
        <v>2756.3119999999999</v>
      </c>
    </row>
    <row r="25" spans="1:11" ht="30" customHeight="1" x14ac:dyDescent="0.25">
      <c r="A25" s="6" t="s">
        <v>64</v>
      </c>
      <c r="B25" s="21">
        <v>2414</v>
      </c>
      <c r="C25" s="5">
        <f t="shared" si="0"/>
        <v>2667.47</v>
      </c>
      <c r="D25" s="5">
        <v>1.35</v>
      </c>
      <c r="E25" s="7">
        <f t="shared" si="1"/>
        <v>3601.0844999999999</v>
      </c>
      <c r="F25" s="5">
        <v>1.6</v>
      </c>
      <c r="G25" s="5">
        <v>1.3</v>
      </c>
      <c r="H25" s="28">
        <v>1.18</v>
      </c>
      <c r="I25" s="9">
        <f t="shared" si="2"/>
        <v>462.36146666666673</v>
      </c>
      <c r="J25" s="9">
        <f t="shared" si="3"/>
        <v>839.36389333333329</v>
      </c>
      <c r="K25" s="10">
        <f t="shared" si="4"/>
        <v>4267.9520000000002</v>
      </c>
    </row>
    <row r="26" spans="1:11" ht="30" customHeight="1" x14ac:dyDescent="0.25">
      <c r="A26" s="6" t="s">
        <v>75</v>
      </c>
      <c r="B26" s="21">
        <v>5643</v>
      </c>
      <c r="C26" s="5">
        <f t="shared" si="0"/>
        <v>6235.5150000000003</v>
      </c>
      <c r="D26" s="5">
        <v>1.35</v>
      </c>
      <c r="E26" s="7">
        <f t="shared" si="1"/>
        <v>8417.9452500000007</v>
      </c>
      <c r="F26" s="5">
        <v>1.6</v>
      </c>
      <c r="G26" s="5">
        <v>1.3</v>
      </c>
      <c r="H26" s="28">
        <v>1.18</v>
      </c>
      <c r="I26" s="9">
        <f t="shared" si="2"/>
        <v>1080.8226000000002</v>
      </c>
      <c r="J26" s="9">
        <f t="shared" si="3"/>
        <v>1962.1087199999999</v>
      </c>
      <c r="K26" s="10">
        <f t="shared" si="4"/>
        <v>9976.8240000000005</v>
      </c>
    </row>
    <row r="27" spans="1:11" ht="24" customHeight="1" x14ac:dyDescent="0.25">
      <c r="A27" s="24" t="s">
        <v>39</v>
      </c>
      <c r="B27" s="21">
        <v>5506</v>
      </c>
      <c r="C27" s="5">
        <f t="shared" si="0"/>
        <v>6084.13</v>
      </c>
      <c r="D27" s="5">
        <v>1.35</v>
      </c>
      <c r="E27" s="7">
        <f t="shared" si="1"/>
        <v>8213.5755000000008</v>
      </c>
      <c r="F27" s="5">
        <v>1.6</v>
      </c>
      <c r="G27" s="5">
        <v>1.3</v>
      </c>
      <c r="H27" s="28">
        <v>1.18</v>
      </c>
      <c r="I27" s="9">
        <f t="shared" si="2"/>
        <v>1054.5825333333335</v>
      </c>
      <c r="J27" s="9">
        <f t="shared" si="3"/>
        <v>1914.4729066666666</v>
      </c>
      <c r="K27" s="10">
        <f t="shared" si="4"/>
        <v>9734.6080000000002</v>
      </c>
    </row>
    <row r="28" spans="1:11" ht="24" customHeight="1" x14ac:dyDescent="0.25">
      <c r="A28" s="24" t="s">
        <v>76</v>
      </c>
      <c r="B28" s="21">
        <v>4586</v>
      </c>
      <c r="C28" s="5">
        <f t="shared" si="0"/>
        <v>5067.53</v>
      </c>
      <c r="D28" s="5">
        <v>1.35</v>
      </c>
      <c r="E28" s="7">
        <f t="shared" si="1"/>
        <v>6841.1655000000001</v>
      </c>
      <c r="F28" s="5">
        <v>1.6</v>
      </c>
      <c r="G28" s="5">
        <v>1.3</v>
      </c>
      <c r="H28" s="28">
        <v>1.18</v>
      </c>
      <c r="I28" s="9">
        <f t="shared" si="2"/>
        <v>878.37186666666673</v>
      </c>
      <c r="J28" s="9">
        <f t="shared" si="3"/>
        <v>1594.5827733333333</v>
      </c>
      <c r="K28" s="10">
        <f t="shared" si="4"/>
        <v>8108.0479999999998</v>
      </c>
    </row>
    <row r="29" spans="1:11" ht="21" customHeight="1" x14ac:dyDescent="0.25">
      <c r="A29" s="11" t="s">
        <v>40</v>
      </c>
      <c r="B29" s="23">
        <v>4389</v>
      </c>
      <c r="C29" s="5">
        <f t="shared" si="0"/>
        <v>4849.8450000000003</v>
      </c>
      <c r="D29" s="5">
        <v>1.35</v>
      </c>
      <c r="E29" s="7">
        <f t="shared" si="1"/>
        <v>6547.290750000001</v>
      </c>
      <c r="F29" s="5">
        <v>1.6</v>
      </c>
      <c r="G29" s="5">
        <v>1.3</v>
      </c>
      <c r="H29" s="28">
        <v>1.18</v>
      </c>
      <c r="I29" s="9">
        <f t="shared" si="2"/>
        <v>840.63980000000004</v>
      </c>
      <c r="J29" s="9">
        <f t="shared" si="3"/>
        <v>1526.08456</v>
      </c>
      <c r="K29" s="10">
        <f t="shared" si="4"/>
        <v>7759.7520000000004</v>
      </c>
    </row>
    <row r="30" spans="1:11" ht="21" customHeight="1" x14ac:dyDescent="0.25">
      <c r="A30" s="11" t="s">
        <v>67</v>
      </c>
      <c r="B30" s="23">
        <v>12553</v>
      </c>
      <c r="C30" s="5">
        <f t="shared" si="0"/>
        <v>13871.065000000001</v>
      </c>
      <c r="D30" s="5">
        <v>1.35</v>
      </c>
      <c r="E30" s="7">
        <f t="shared" si="1"/>
        <v>18725.937750000001</v>
      </c>
      <c r="F30" s="5">
        <v>1.6</v>
      </c>
      <c r="G30" s="5">
        <v>1.3</v>
      </c>
      <c r="H30" s="28">
        <v>1.18</v>
      </c>
      <c r="I30" s="9">
        <f t="shared" si="2"/>
        <v>2404.3179333333337</v>
      </c>
      <c r="J30" s="9">
        <f t="shared" si="3"/>
        <v>4364.7617866666669</v>
      </c>
      <c r="K30" s="10">
        <f t="shared" si="4"/>
        <v>22193.704000000002</v>
      </c>
    </row>
    <row r="31" spans="1:11" ht="21" customHeight="1" x14ac:dyDescent="0.25">
      <c r="A31" s="11" t="s">
        <v>69</v>
      </c>
      <c r="B31" s="23">
        <v>4286</v>
      </c>
      <c r="C31" s="5">
        <f t="shared" si="0"/>
        <v>4736.03</v>
      </c>
      <c r="D31" s="5">
        <v>1.35</v>
      </c>
      <c r="E31" s="7">
        <f t="shared" si="1"/>
        <v>6393.6405000000004</v>
      </c>
      <c r="F31" s="5">
        <v>1.6</v>
      </c>
      <c r="G31" s="5">
        <v>1.3</v>
      </c>
      <c r="H31" s="28">
        <v>1.18</v>
      </c>
      <c r="I31" s="9">
        <f t="shared" si="2"/>
        <v>820.9118666666667</v>
      </c>
      <c r="J31" s="9">
        <f t="shared" si="3"/>
        <v>1490.2707733333334</v>
      </c>
      <c r="K31" s="10">
        <f t="shared" si="4"/>
        <v>7577.6480000000001</v>
      </c>
    </row>
    <row r="32" spans="1:11" ht="27" customHeight="1" x14ac:dyDescent="0.25">
      <c r="A32" s="11" t="s">
        <v>33</v>
      </c>
      <c r="B32" s="23">
        <v>1570</v>
      </c>
      <c r="C32" s="5">
        <f t="shared" si="0"/>
        <v>1734.85</v>
      </c>
      <c r="D32" s="5">
        <v>1.35</v>
      </c>
      <c r="E32" s="7">
        <f t="shared" si="1"/>
        <v>2342.0475000000001</v>
      </c>
      <c r="F32" s="5">
        <v>1.6</v>
      </c>
      <c r="G32" s="5">
        <v>1.3</v>
      </c>
      <c r="H32" s="28">
        <v>1.18</v>
      </c>
      <c r="I32" s="9">
        <f t="shared" si="2"/>
        <v>300.70733333333334</v>
      </c>
      <c r="J32" s="9">
        <f t="shared" si="3"/>
        <v>545.89946666666663</v>
      </c>
      <c r="K32" s="10">
        <f t="shared" si="4"/>
        <v>2775.76</v>
      </c>
    </row>
    <row r="33" spans="1:11" ht="29.25" customHeight="1" x14ac:dyDescent="0.25">
      <c r="A33" s="5" t="s">
        <v>66</v>
      </c>
      <c r="B33" s="2">
        <v>1508</v>
      </c>
      <c r="C33" s="5">
        <f t="shared" si="0"/>
        <v>1666.34</v>
      </c>
      <c r="D33" s="5">
        <v>1.35</v>
      </c>
      <c r="E33" s="7">
        <f t="shared" si="1"/>
        <v>2249.5590000000002</v>
      </c>
      <c r="F33" s="5">
        <v>1.6</v>
      </c>
      <c r="G33" s="5">
        <v>1.3</v>
      </c>
      <c r="H33" s="28">
        <v>1.18</v>
      </c>
      <c r="I33" s="9">
        <f t="shared" si="2"/>
        <v>288.83226666666673</v>
      </c>
      <c r="J33" s="9">
        <f t="shared" si="3"/>
        <v>524.34165333333328</v>
      </c>
      <c r="K33" s="10">
        <f t="shared" si="4"/>
        <v>2666.1440000000002</v>
      </c>
    </row>
    <row r="34" spans="1:11" x14ac:dyDescent="0.25">
      <c r="A34" s="2"/>
      <c r="B34" s="2"/>
      <c r="C34" s="2"/>
      <c r="D34" s="2"/>
      <c r="E34" s="2"/>
      <c r="F34" s="2"/>
      <c r="G34" s="2"/>
      <c r="H34" s="8"/>
      <c r="I34" s="9"/>
      <c r="J34" s="9"/>
      <c r="K34" s="10"/>
    </row>
    <row r="35" spans="1:11" x14ac:dyDescent="0.25">
      <c r="A35" s="2"/>
      <c r="B35" s="2"/>
      <c r="C35" s="2"/>
      <c r="D35" s="5"/>
      <c r="E35" s="7"/>
      <c r="F35" s="2"/>
      <c r="G35" s="5"/>
      <c r="H35" s="8"/>
      <c r="I35" s="9"/>
      <c r="J35" s="9"/>
      <c r="K35" s="10"/>
    </row>
    <row r="36" spans="1:11" x14ac:dyDescent="0.25">
      <c r="A36" s="2"/>
      <c r="B36" s="2"/>
      <c r="C36" s="2"/>
      <c r="D36" s="2"/>
      <c r="E36" s="2"/>
      <c r="F36" s="2"/>
      <c r="G36" s="2"/>
      <c r="H36" s="8"/>
      <c r="I36" s="9"/>
      <c r="J36" s="9"/>
      <c r="K36" s="10"/>
    </row>
    <row r="37" spans="1:11" x14ac:dyDescent="0.25">
      <c r="A37" s="2"/>
      <c r="B37" s="2"/>
      <c r="C37" s="2"/>
      <c r="D37" s="5"/>
      <c r="E37" s="7"/>
      <c r="F37" s="2"/>
      <c r="G37" s="5"/>
      <c r="H37" s="8"/>
      <c r="I37" s="9"/>
      <c r="J37" s="9"/>
      <c r="K37" s="10"/>
    </row>
    <row r="38" spans="1:11" ht="18.75" customHeight="1" x14ac:dyDescent="0.25">
      <c r="A38" s="2"/>
      <c r="B38" s="2"/>
      <c r="C38" s="2"/>
      <c r="D38" s="2"/>
      <c r="E38" s="7"/>
      <c r="F38" s="2"/>
      <c r="G38" s="5"/>
      <c r="H38" s="8"/>
      <c r="I38" s="9"/>
      <c r="J38" s="9"/>
      <c r="K38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78F9-999F-435D-A935-BAFFF8496BF7}">
  <dimension ref="A1:K38"/>
  <sheetViews>
    <sheetView topLeftCell="A19" zoomScale="73" zoomScaleNormal="73" workbookViewId="0">
      <selection activeCell="R27" sqref="R27"/>
    </sheetView>
  </sheetViews>
  <sheetFormatPr baseColWidth="10" defaultColWidth="11.42578125" defaultRowHeight="15" x14ac:dyDescent="0.25"/>
  <cols>
    <col min="1" max="1" width="66.85546875" style="3" bestFit="1" customWidth="1"/>
    <col min="2" max="2" width="18" style="3" hidden="1" customWidth="1"/>
    <col min="3" max="3" width="15" style="3" hidden="1" customWidth="1"/>
    <col min="4" max="4" width="14.42578125" style="3" hidden="1" customWidth="1"/>
    <col min="5" max="8" width="18" style="3" hidden="1" customWidth="1"/>
    <col min="9" max="9" width="22.140625" style="3" customWidth="1"/>
    <col min="10" max="10" width="18.710937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74</v>
      </c>
      <c r="G2" s="4" t="s">
        <v>73</v>
      </c>
      <c r="H2" s="4" t="s">
        <v>72</v>
      </c>
      <c r="I2" s="20" t="s">
        <v>70</v>
      </c>
      <c r="J2" s="20" t="s">
        <v>71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41</v>
      </c>
      <c r="B4" s="21">
        <v>11581</v>
      </c>
      <c r="C4" s="5">
        <f t="shared" ref="C4:C33" si="0">B4*$C$3</f>
        <v>12797.004999999999</v>
      </c>
      <c r="D4" s="5">
        <v>1.35</v>
      </c>
      <c r="E4" s="7">
        <f t="shared" ref="E4:E33" si="1">C4*D4</f>
        <v>17275.956750000001</v>
      </c>
      <c r="F4" s="5">
        <v>1.6</v>
      </c>
      <c r="G4" s="5">
        <v>1.3</v>
      </c>
      <c r="H4" s="28">
        <v>1.18</v>
      </c>
      <c r="I4" s="9">
        <f>C4*F4*G4/$I$3</f>
        <v>2218.1475333333333</v>
      </c>
      <c r="J4" s="9">
        <f>C4*F4*H4/$J$3</f>
        <v>4026.7909066666666</v>
      </c>
      <c r="K4" s="10">
        <f>C4*F4</f>
        <v>20475.207999999999</v>
      </c>
    </row>
    <row r="5" spans="1:11" ht="43.5" customHeight="1" x14ac:dyDescent="0.25">
      <c r="A5" s="6" t="s">
        <v>24</v>
      </c>
      <c r="B5" s="21">
        <v>8146</v>
      </c>
      <c r="C5" s="5">
        <f t="shared" si="0"/>
        <v>9001.33</v>
      </c>
      <c r="D5" s="5">
        <v>1.35</v>
      </c>
      <c r="E5" s="7">
        <f t="shared" si="1"/>
        <v>12151.7955</v>
      </c>
      <c r="F5" s="5">
        <v>1.6</v>
      </c>
      <c r="G5" s="5">
        <v>1.3</v>
      </c>
      <c r="H5" s="28">
        <v>1.18</v>
      </c>
      <c r="I5" s="9">
        <f t="shared" ref="I5:I33" si="2">C5*F5*G5/$I$3</f>
        <v>1560.2305333333334</v>
      </c>
      <c r="J5" s="9">
        <f t="shared" ref="J5:J33" si="3">C5*F5*H5/$J$3</f>
        <v>2832.4185066666669</v>
      </c>
      <c r="K5" s="10">
        <f t="shared" ref="K5:K33" si="4">C5*F5</f>
        <v>14402.128000000001</v>
      </c>
    </row>
    <row r="6" spans="1:11" ht="43.5" customHeight="1" x14ac:dyDescent="0.25">
      <c r="A6" s="6" t="s">
        <v>38</v>
      </c>
      <c r="B6" s="21">
        <v>7901</v>
      </c>
      <c r="C6" s="5">
        <f t="shared" si="0"/>
        <v>8730.6049999999996</v>
      </c>
      <c r="D6" s="5">
        <v>1.35</v>
      </c>
      <c r="E6" s="7">
        <f t="shared" si="1"/>
        <v>11786.31675</v>
      </c>
      <c r="F6" s="5">
        <v>1.6</v>
      </c>
      <c r="G6" s="5">
        <v>1.3</v>
      </c>
      <c r="H6" s="28">
        <v>1.18</v>
      </c>
      <c r="I6" s="9">
        <f t="shared" si="2"/>
        <v>1513.3048666666666</v>
      </c>
      <c r="J6" s="9">
        <f t="shared" si="3"/>
        <v>2747.2303733333333</v>
      </c>
      <c r="K6" s="10">
        <f t="shared" si="4"/>
        <v>13968.968000000001</v>
      </c>
    </row>
    <row r="7" spans="1:11" ht="43.5" customHeight="1" x14ac:dyDescent="0.25">
      <c r="A7" s="6" t="s">
        <v>44</v>
      </c>
      <c r="B7" s="21">
        <v>13044</v>
      </c>
      <c r="C7" s="5">
        <f t="shared" si="0"/>
        <v>14413.619999999999</v>
      </c>
      <c r="D7" s="5">
        <v>1.35</v>
      </c>
      <c r="E7" s="7">
        <f t="shared" si="1"/>
        <v>19458.386999999999</v>
      </c>
      <c r="F7" s="5">
        <v>1.6</v>
      </c>
      <c r="G7" s="5">
        <v>1.3</v>
      </c>
      <c r="H7" s="28">
        <v>1.18</v>
      </c>
      <c r="I7" s="9">
        <f t="shared" si="2"/>
        <v>2498.3607999999999</v>
      </c>
      <c r="J7" s="9">
        <f t="shared" si="3"/>
        <v>4535.4857600000005</v>
      </c>
      <c r="K7" s="10">
        <f>C7*F7</f>
        <v>23061.792000000001</v>
      </c>
    </row>
    <row r="8" spans="1:11" ht="43.5" customHeight="1" x14ac:dyDescent="0.25">
      <c r="A8" s="6" t="s">
        <v>68</v>
      </c>
      <c r="B8" s="21">
        <v>0</v>
      </c>
      <c r="C8" s="5">
        <f t="shared" si="0"/>
        <v>0</v>
      </c>
      <c r="D8" s="5">
        <v>1.35</v>
      </c>
      <c r="E8" s="7">
        <f t="shared" si="1"/>
        <v>0</v>
      </c>
      <c r="F8" s="5">
        <v>1.6</v>
      </c>
      <c r="G8" s="5">
        <v>1.3</v>
      </c>
      <c r="H8" s="28">
        <v>1.18</v>
      </c>
      <c r="I8" s="9">
        <f t="shared" si="2"/>
        <v>0</v>
      </c>
      <c r="J8" s="9">
        <f t="shared" si="3"/>
        <v>0</v>
      </c>
      <c r="K8" s="10">
        <f t="shared" si="4"/>
        <v>0</v>
      </c>
    </row>
    <row r="9" spans="1:11" ht="36" customHeight="1" x14ac:dyDescent="0.25">
      <c r="A9" s="6" t="s">
        <v>36</v>
      </c>
      <c r="B9" s="21">
        <v>22937</v>
      </c>
      <c r="C9" s="5">
        <f t="shared" si="0"/>
        <v>25345.384999999998</v>
      </c>
      <c r="D9" s="5">
        <v>1.35</v>
      </c>
      <c r="E9" s="7">
        <f t="shared" si="1"/>
        <v>34216.269749999999</v>
      </c>
      <c r="F9" s="5">
        <v>1.6</v>
      </c>
      <c r="G9" s="5">
        <v>1.3</v>
      </c>
      <c r="H9" s="28">
        <v>1.18</v>
      </c>
      <c r="I9" s="9">
        <f t="shared" si="2"/>
        <v>4393.2000666666672</v>
      </c>
      <c r="J9" s="9">
        <f t="shared" si="3"/>
        <v>7975.3478133333338</v>
      </c>
      <c r="K9" s="10">
        <f t="shared" si="4"/>
        <v>40552.616000000002</v>
      </c>
    </row>
    <row r="10" spans="1:11" ht="36" customHeight="1" x14ac:dyDescent="0.25">
      <c r="A10" s="6" t="s">
        <v>42</v>
      </c>
      <c r="B10" s="21">
        <v>19082</v>
      </c>
      <c r="C10" s="5">
        <f t="shared" si="0"/>
        <v>21085.61</v>
      </c>
      <c r="D10" s="5">
        <v>1.35</v>
      </c>
      <c r="E10" s="7">
        <f t="shared" si="1"/>
        <v>28465.573500000002</v>
      </c>
      <c r="F10" s="5">
        <v>1.6</v>
      </c>
      <c r="G10" s="5">
        <v>1.3</v>
      </c>
      <c r="H10" s="28">
        <v>1.18</v>
      </c>
      <c r="I10" s="9">
        <f t="shared" si="2"/>
        <v>3654.8390666666673</v>
      </c>
      <c r="J10" s="9">
        <f t="shared" si="3"/>
        <v>6634.9386133333328</v>
      </c>
      <c r="K10" s="10">
        <f t="shared" si="4"/>
        <v>33736.976000000002</v>
      </c>
    </row>
    <row r="11" spans="1:11" ht="36" customHeight="1" x14ac:dyDescent="0.25">
      <c r="A11" s="6" t="s">
        <v>35</v>
      </c>
      <c r="B11" s="21">
        <v>10502</v>
      </c>
      <c r="C11" s="5">
        <f t="shared" si="0"/>
        <v>11604.71</v>
      </c>
      <c r="D11" s="5">
        <v>1.35</v>
      </c>
      <c r="E11" s="7">
        <f t="shared" si="1"/>
        <v>15666.3585</v>
      </c>
      <c r="F11" s="5">
        <v>1.6</v>
      </c>
      <c r="G11" s="5">
        <v>1.3</v>
      </c>
      <c r="H11" s="28">
        <v>1.18</v>
      </c>
      <c r="I11" s="9">
        <f t="shared" si="2"/>
        <v>2011.4830666666667</v>
      </c>
      <c r="J11" s="9">
        <f t="shared" si="3"/>
        <v>3651.615413333333</v>
      </c>
      <c r="K11" s="10">
        <f t="shared" si="4"/>
        <v>18567.536</v>
      </c>
    </row>
    <row r="12" spans="1:11" ht="36" customHeight="1" x14ac:dyDescent="0.25">
      <c r="A12" s="6" t="s">
        <v>49</v>
      </c>
      <c r="B12" s="21">
        <v>14038</v>
      </c>
      <c r="C12" s="5">
        <f t="shared" si="0"/>
        <v>15511.99</v>
      </c>
      <c r="D12" s="5">
        <v>1.35</v>
      </c>
      <c r="E12" s="7">
        <f t="shared" si="1"/>
        <v>20941.1865</v>
      </c>
      <c r="F12" s="5">
        <v>1.6</v>
      </c>
      <c r="G12" s="5">
        <v>1.3</v>
      </c>
      <c r="H12" s="28">
        <v>1.18</v>
      </c>
      <c r="I12" s="9">
        <f t="shared" si="2"/>
        <v>2688.7449333333338</v>
      </c>
      <c r="J12" s="9">
        <f t="shared" si="3"/>
        <v>4881.1061866666669</v>
      </c>
      <c r="K12" s="10">
        <f t="shared" si="4"/>
        <v>24819.184000000001</v>
      </c>
    </row>
    <row r="13" spans="1:11" ht="36" customHeight="1" x14ac:dyDescent="0.25">
      <c r="A13" s="6" t="s">
        <v>51</v>
      </c>
      <c r="B13" s="21">
        <v>15074</v>
      </c>
      <c r="C13" s="5">
        <f t="shared" si="0"/>
        <v>16656.77</v>
      </c>
      <c r="D13" s="5">
        <v>1.35</v>
      </c>
      <c r="E13" s="7">
        <f t="shared" si="1"/>
        <v>22486.639500000001</v>
      </c>
      <c r="F13" s="5">
        <v>1.6</v>
      </c>
      <c r="G13" s="5">
        <v>1.3</v>
      </c>
      <c r="H13" s="28">
        <v>1.18</v>
      </c>
      <c r="I13" s="9">
        <f t="shared" si="2"/>
        <v>2887.1734666666671</v>
      </c>
      <c r="J13" s="9">
        <f t="shared" si="3"/>
        <v>5241.3302933333334</v>
      </c>
      <c r="K13" s="10">
        <f t="shared" si="4"/>
        <v>26650.832000000002</v>
      </c>
    </row>
    <row r="14" spans="1:11" ht="36" customHeight="1" x14ac:dyDescent="0.25">
      <c r="A14" s="6" t="s">
        <v>47</v>
      </c>
      <c r="B14" s="21">
        <v>21501</v>
      </c>
      <c r="C14" s="5">
        <f t="shared" si="0"/>
        <v>23758.605</v>
      </c>
      <c r="D14" s="5">
        <v>1.35</v>
      </c>
      <c r="E14" s="7">
        <f t="shared" si="1"/>
        <v>32074.116750000001</v>
      </c>
      <c r="F14" s="5">
        <v>1.6</v>
      </c>
      <c r="G14" s="5">
        <v>1.3</v>
      </c>
      <c r="H14" s="28">
        <v>1.18</v>
      </c>
      <c r="I14" s="9">
        <f t="shared" si="2"/>
        <v>4118.1582000000008</v>
      </c>
      <c r="J14" s="9">
        <f t="shared" si="3"/>
        <v>7476.0410400000001</v>
      </c>
      <c r="K14" s="10">
        <f t="shared" si="4"/>
        <v>38013.768000000004</v>
      </c>
    </row>
    <row r="15" spans="1:11" ht="36" customHeight="1" x14ac:dyDescent="0.25">
      <c r="A15" s="6" t="s">
        <v>48</v>
      </c>
      <c r="B15" s="21">
        <v>9891</v>
      </c>
      <c r="C15" s="5">
        <f t="shared" si="0"/>
        <v>10929.555</v>
      </c>
      <c r="D15" s="5">
        <v>1.35</v>
      </c>
      <c r="E15" s="7">
        <f t="shared" si="1"/>
        <v>14754.899250000002</v>
      </c>
      <c r="F15" s="5">
        <v>1.6</v>
      </c>
      <c r="G15" s="5">
        <v>1.3</v>
      </c>
      <c r="H15" s="28">
        <v>1.18</v>
      </c>
      <c r="I15" s="9">
        <f t="shared" si="2"/>
        <v>1894.4562000000003</v>
      </c>
      <c r="J15" s="9">
        <f t="shared" si="3"/>
        <v>3439.1666399999999</v>
      </c>
      <c r="K15" s="10">
        <f t="shared" si="4"/>
        <v>17487.288</v>
      </c>
    </row>
    <row r="16" spans="1:11" ht="36" customHeight="1" x14ac:dyDescent="0.25">
      <c r="A16" s="6" t="s">
        <v>50</v>
      </c>
      <c r="B16" s="21">
        <v>10596</v>
      </c>
      <c r="C16" s="5">
        <f t="shared" si="0"/>
        <v>11708.58</v>
      </c>
      <c r="D16" s="5">
        <v>1.35</v>
      </c>
      <c r="E16" s="7">
        <f t="shared" si="1"/>
        <v>15806.583000000001</v>
      </c>
      <c r="F16" s="5">
        <v>1.6</v>
      </c>
      <c r="G16" s="5">
        <v>1.3</v>
      </c>
      <c r="H16" s="28">
        <v>1.18</v>
      </c>
      <c r="I16" s="9">
        <f t="shared" si="2"/>
        <v>2029.4871999999998</v>
      </c>
      <c r="J16" s="9">
        <f t="shared" si="3"/>
        <v>3684.2998399999997</v>
      </c>
      <c r="K16" s="10">
        <f t="shared" si="4"/>
        <v>18733.727999999999</v>
      </c>
    </row>
    <row r="17" spans="1:11" ht="36" customHeight="1" x14ac:dyDescent="0.25">
      <c r="A17" s="6" t="s">
        <v>54</v>
      </c>
      <c r="B17" s="21">
        <v>19859</v>
      </c>
      <c r="C17" s="5">
        <f t="shared" si="0"/>
        <v>21944.195</v>
      </c>
      <c r="D17" s="5">
        <v>1.35</v>
      </c>
      <c r="E17" s="7">
        <f t="shared" si="1"/>
        <v>29624.663250000001</v>
      </c>
      <c r="F17" s="5">
        <v>1.6</v>
      </c>
      <c r="G17" s="5">
        <v>1.3</v>
      </c>
      <c r="H17" s="28">
        <v>1.18</v>
      </c>
      <c r="I17" s="9">
        <f t="shared" si="2"/>
        <v>3803.6604666666667</v>
      </c>
      <c r="J17" s="9">
        <f t="shared" si="3"/>
        <v>6905.1066933333323</v>
      </c>
      <c r="K17" s="10">
        <f t="shared" si="4"/>
        <v>35110.712</v>
      </c>
    </row>
    <row r="18" spans="1:11" ht="36" customHeight="1" x14ac:dyDescent="0.25">
      <c r="A18" s="6" t="s">
        <v>58</v>
      </c>
      <c r="B18" s="21">
        <v>1424</v>
      </c>
      <c r="C18" s="5">
        <f t="shared" si="0"/>
        <v>1573.52</v>
      </c>
      <c r="D18" s="5">
        <v>1.35</v>
      </c>
      <c r="E18" s="7">
        <f t="shared" si="1"/>
        <v>2124.252</v>
      </c>
      <c r="F18" s="5">
        <v>1.6</v>
      </c>
      <c r="G18" s="5">
        <v>1.3</v>
      </c>
      <c r="H18" s="28">
        <v>1.18</v>
      </c>
      <c r="I18" s="9">
        <f t="shared" si="2"/>
        <v>272.74346666666668</v>
      </c>
      <c r="J18" s="9">
        <f t="shared" si="3"/>
        <v>495.13429333333329</v>
      </c>
      <c r="K18" s="10">
        <f t="shared" si="4"/>
        <v>2517.6320000000001</v>
      </c>
    </row>
    <row r="19" spans="1:11" ht="36" customHeight="1" x14ac:dyDescent="0.25">
      <c r="A19" s="6" t="s">
        <v>59</v>
      </c>
      <c r="B19" s="21">
        <v>1812</v>
      </c>
      <c r="C19" s="5">
        <f t="shared" si="0"/>
        <v>2002.26</v>
      </c>
      <c r="D19" s="5">
        <v>1.35</v>
      </c>
      <c r="E19" s="7">
        <f t="shared" si="1"/>
        <v>2703.0510000000004</v>
      </c>
      <c r="F19" s="5">
        <v>1.6</v>
      </c>
      <c r="G19" s="5">
        <v>1.3</v>
      </c>
      <c r="H19" s="28">
        <v>1.18</v>
      </c>
      <c r="I19" s="9">
        <f t="shared" si="2"/>
        <v>347.05840000000006</v>
      </c>
      <c r="J19" s="9">
        <f t="shared" si="3"/>
        <v>630.04447999999991</v>
      </c>
      <c r="K19" s="10">
        <f t="shared" si="4"/>
        <v>3203.616</v>
      </c>
    </row>
    <row r="20" spans="1:11" ht="30" customHeight="1" x14ac:dyDescent="0.25">
      <c r="A20" s="6" t="s">
        <v>60</v>
      </c>
      <c r="B20" s="21">
        <v>2535</v>
      </c>
      <c r="C20" s="5">
        <f t="shared" si="0"/>
        <v>2801.1750000000002</v>
      </c>
      <c r="D20" s="5">
        <v>1.35</v>
      </c>
      <c r="E20" s="7">
        <f t="shared" si="1"/>
        <v>3781.5862500000003</v>
      </c>
      <c r="F20" s="5">
        <v>1.6</v>
      </c>
      <c r="G20" s="5">
        <v>1.3</v>
      </c>
      <c r="H20" s="28">
        <v>1.18</v>
      </c>
      <c r="I20" s="9">
        <f t="shared" si="2"/>
        <v>485.53700000000003</v>
      </c>
      <c r="J20" s="9">
        <f t="shared" si="3"/>
        <v>881.43640000000005</v>
      </c>
      <c r="K20" s="10">
        <f t="shared" si="4"/>
        <v>4481.88</v>
      </c>
    </row>
    <row r="21" spans="1:11" ht="30" customHeight="1" x14ac:dyDescent="0.25">
      <c r="A21" s="6" t="s">
        <v>61</v>
      </c>
      <c r="B21" s="21">
        <v>2892</v>
      </c>
      <c r="C21" s="5">
        <f t="shared" si="0"/>
        <v>3195.66</v>
      </c>
      <c r="D21" s="5">
        <v>1.35</v>
      </c>
      <c r="E21" s="7">
        <f t="shared" si="1"/>
        <v>4314.1410000000005</v>
      </c>
      <c r="F21" s="5">
        <v>1.6</v>
      </c>
      <c r="G21" s="5">
        <v>1.3</v>
      </c>
      <c r="H21" s="28">
        <v>1.18</v>
      </c>
      <c r="I21" s="9">
        <f t="shared" si="2"/>
        <v>553.9144</v>
      </c>
      <c r="J21" s="9">
        <f t="shared" si="3"/>
        <v>1005.5676800000001</v>
      </c>
      <c r="K21" s="10">
        <f t="shared" si="4"/>
        <v>5113.0560000000005</v>
      </c>
    </row>
    <row r="22" spans="1:11" ht="30" customHeight="1" x14ac:dyDescent="0.25">
      <c r="A22" s="6" t="s">
        <v>62</v>
      </c>
      <c r="B22" s="21">
        <v>1836</v>
      </c>
      <c r="C22" s="5">
        <f t="shared" si="0"/>
        <v>2028.78</v>
      </c>
      <c r="D22" s="5">
        <v>1.35</v>
      </c>
      <c r="E22" s="7">
        <f t="shared" si="1"/>
        <v>2738.8530000000001</v>
      </c>
      <c r="F22" s="5">
        <v>1.6</v>
      </c>
      <c r="G22" s="5">
        <v>1.3</v>
      </c>
      <c r="H22" s="28">
        <v>1.18</v>
      </c>
      <c r="I22" s="9">
        <f t="shared" si="2"/>
        <v>351.65520000000009</v>
      </c>
      <c r="J22" s="9">
        <f t="shared" si="3"/>
        <v>638.38944000000004</v>
      </c>
      <c r="K22" s="10">
        <f t="shared" si="4"/>
        <v>3246.0480000000002</v>
      </c>
    </row>
    <row r="23" spans="1:11" ht="30" customHeight="1" x14ac:dyDescent="0.25">
      <c r="A23" s="6" t="s">
        <v>77</v>
      </c>
      <c r="B23" s="21">
        <v>2800</v>
      </c>
      <c r="C23" s="5">
        <f t="shared" si="0"/>
        <v>3094</v>
      </c>
      <c r="D23" s="5">
        <v>1.35</v>
      </c>
      <c r="E23" s="7">
        <f t="shared" si="1"/>
        <v>4176.9000000000005</v>
      </c>
      <c r="F23" s="5">
        <v>1.6</v>
      </c>
      <c r="G23" s="5">
        <v>1.3</v>
      </c>
      <c r="H23" s="28">
        <v>1.18</v>
      </c>
      <c r="I23" s="9">
        <f t="shared" si="2"/>
        <v>536.29333333333341</v>
      </c>
      <c r="J23" s="9">
        <f t="shared" si="3"/>
        <v>973.57866666666678</v>
      </c>
      <c r="K23" s="10">
        <f t="shared" si="4"/>
        <v>4950.4000000000005</v>
      </c>
    </row>
    <row r="24" spans="1:11" ht="30" customHeight="1" x14ac:dyDescent="0.25">
      <c r="A24" s="6" t="s">
        <v>63</v>
      </c>
      <c r="B24" s="21">
        <v>1653</v>
      </c>
      <c r="C24" s="5">
        <f t="shared" si="0"/>
        <v>1826.5650000000001</v>
      </c>
      <c r="D24" s="5">
        <v>1.35</v>
      </c>
      <c r="E24" s="7">
        <f t="shared" si="1"/>
        <v>2465.8627500000002</v>
      </c>
      <c r="F24" s="5">
        <v>1.6</v>
      </c>
      <c r="G24" s="5">
        <v>1.3</v>
      </c>
      <c r="H24" s="28">
        <v>1.18</v>
      </c>
      <c r="I24" s="9">
        <f t="shared" si="2"/>
        <v>316.60460000000006</v>
      </c>
      <c r="J24" s="9">
        <f t="shared" si="3"/>
        <v>574.75912000000005</v>
      </c>
      <c r="K24" s="10">
        <f t="shared" si="4"/>
        <v>2922.5040000000004</v>
      </c>
    </row>
    <row r="25" spans="1:11" ht="30" customHeight="1" x14ac:dyDescent="0.25">
      <c r="A25" s="6" t="s">
        <v>64</v>
      </c>
      <c r="B25" s="21">
        <v>2559</v>
      </c>
      <c r="C25" s="5">
        <f t="shared" si="0"/>
        <v>2827.6950000000002</v>
      </c>
      <c r="D25" s="5">
        <v>1.35</v>
      </c>
      <c r="E25" s="7">
        <f t="shared" si="1"/>
        <v>3817.3882500000004</v>
      </c>
      <c r="F25" s="5">
        <v>1.6</v>
      </c>
      <c r="G25" s="5">
        <v>1.3</v>
      </c>
      <c r="H25" s="28">
        <v>1.18</v>
      </c>
      <c r="I25" s="9">
        <f t="shared" si="2"/>
        <v>490.13380000000012</v>
      </c>
      <c r="J25" s="9">
        <f t="shared" si="3"/>
        <v>889.78136000000006</v>
      </c>
      <c r="K25" s="10">
        <f t="shared" si="4"/>
        <v>4524.3120000000008</v>
      </c>
    </row>
    <row r="26" spans="1:11" ht="30" customHeight="1" x14ac:dyDescent="0.25">
      <c r="A26" s="6" t="s">
        <v>75</v>
      </c>
      <c r="B26" s="21">
        <v>6819</v>
      </c>
      <c r="C26" s="5">
        <f t="shared" si="0"/>
        <v>7534.9949999999999</v>
      </c>
      <c r="D26" s="5">
        <v>1.35</v>
      </c>
      <c r="E26" s="7">
        <f t="shared" si="1"/>
        <v>10172.243250000001</v>
      </c>
      <c r="F26" s="5">
        <v>1.6</v>
      </c>
      <c r="G26" s="5">
        <v>1.3</v>
      </c>
      <c r="H26" s="28">
        <v>1.18</v>
      </c>
      <c r="I26" s="9">
        <f t="shared" si="2"/>
        <v>1306.0658000000001</v>
      </c>
      <c r="J26" s="9">
        <f t="shared" si="3"/>
        <v>2371.0117599999999</v>
      </c>
      <c r="K26" s="10">
        <f t="shared" si="4"/>
        <v>12055.992</v>
      </c>
    </row>
    <row r="27" spans="1:11" ht="24" customHeight="1" x14ac:dyDescent="0.25">
      <c r="A27" s="24" t="s">
        <v>39</v>
      </c>
      <c r="B27" s="21">
        <v>5506</v>
      </c>
      <c r="C27" s="5">
        <f t="shared" si="0"/>
        <v>6084.13</v>
      </c>
      <c r="D27" s="5">
        <v>1.35</v>
      </c>
      <c r="E27" s="7">
        <f t="shared" si="1"/>
        <v>8213.5755000000008</v>
      </c>
      <c r="F27" s="5">
        <v>1.6</v>
      </c>
      <c r="G27" s="5">
        <v>1.3</v>
      </c>
      <c r="H27" s="28">
        <v>1.18</v>
      </c>
      <c r="I27" s="9">
        <f t="shared" si="2"/>
        <v>1054.5825333333335</v>
      </c>
      <c r="J27" s="9">
        <f t="shared" si="3"/>
        <v>1914.4729066666666</v>
      </c>
      <c r="K27" s="10">
        <f t="shared" si="4"/>
        <v>9734.6080000000002</v>
      </c>
    </row>
    <row r="28" spans="1:11" ht="24" customHeight="1" x14ac:dyDescent="0.25">
      <c r="A28" s="24" t="s">
        <v>76</v>
      </c>
      <c r="B28" s="21">
        <v>4861</v>
      </c>
      <c r="C28" s="5">
        <f t="shared" si="0"/>
        <v>5371.4049999999997</v>
      </c>
      <c r="D28" s="5">
        <v>1.35</v>
      </c>
      <c r="E28" s="7">
        <f t="shared" si="1"/>
        <v>7251.3967499999999</v>
      </c>
      <c r="F28" s="5">
        <v>1.6</v>
      </c>
      <c r="G28" s="5">
        <v>1.3</v>
      </c>
      <c r="H28" s="28">
        <v>1.18</v>
      </c>
      <c r="I28" s="9">
        <f t="shared" si="2"/>
        <v>931.04353333333336</v>
      </c>
      <c r="J28" s="9">
        <f t="shared" si="3"/>
        <v>1690.2021066666666</v>
      </c>
      <c r="K28" s="10">
        <f t="shared" si="4"/>
        <v>8594.2479999999996</v>
      </c>
    </row>
    <row r="29" spans="1:11" ht="21" customHeight="1" x14ac:dyDescent="0.25">
      <c r="A29" s="11" t="s">
        <v>40</v>
      </c>
      <c r="B29" s="23">
        <v>3811</v>
      </c>
      <c r="C29" s="5">
        <f t="shared" si="0"/>
        <v>4211.1549999999997</v>
      </c>
      <c r="D29" s="5">
        <v>1.35</v>
      </c>
      <c r="E29" s="7">
        <f t="shared" si="1"/>
        <v>5685.0592500000002</v>
      </c>
      <c r="F29" s="5">
        <v>1.6</v>
      </c>
      <c r="G29" s="5">
        <v>1.3</v>
      </c>
      <c r="H29" s="28">
        <v>1.18</v>
      </c>
      <c r="I29" s="9">
        <f t="shared" si="2"/>
        <v>729.93353333333334</v>
      </c>
      <c r="J29" s="9">
        <f t="shared" si="3"/>
        <v>1325.1101066666665</v>
      </c>
      <c r="K29" s="10">
        <f t="shared" si="4"/>
        <v>6737.848</v>
      </c>
    </row>
    <row r="30" spans="1:11" ht="21" customHeight="1" x14ac:dyDescent="0.25">
      <c r="A30" s="11" t="s">
        <v>67</v>
      </c>
      <c r="B30" s="23">
        <v>13307</v>
      </c>
      <c r="C30" s="5">
        <f t="shared" si="0"/>
        <v>14704.235000000001</v>
      </c>
      <c r="D30" s="5">
        <v>1.35</v>
      </c>
      <c r="E30" s="7">
        <f t="shared" si="1"/>
        <v>19850.717250000002</v>
      </c>
      <c r="F30" s="5">
        <v>1.6</v>
      </c>
      <c r="G30" s="5">
        <v>1.3</v>
      </c>
      <c r="H30" s="28">
        <v>1.18</v>
      </c>
      <c r="I30" s="9">
        <f t="shared" si="2"/>
        <v>2548.7340666666669</v>
      </c>
      <c r="J30" s="9">
        <f t="shared" si="3"/>
        <v>4626.9326133333334</v>
      </c>
      <c r="K30" s="10">
        <f t="shared" si="4"/>
        <v>23526.776000000002</v>
      </c>
    </row>
    <row r="31" spans="1:11" ht="21" customHeight="1" x14ac:dyDescent="0.25">
      <c r="A31" s="11" t="s">
        <v>69</v>
      </c>
      <c r="B31" s="23">
        <v>4286</v>
      </c>
      <c r="C31" s="5">
        <f t="shared" si="0"/>
        <v>4736.03</v>
      </c>
      <c r="D31" s="5">
        <v>1.35</v>
      </c>
      <c r="E31" s="7">
        <f t="shared" si="1"/>
        <v>6393.6405000000004</v>
      </c>
      <c r="F31" s="5">
        <v>1.6</v>
      </c>
      <c r="G31" s="5">
        <v>1.3</v>
      </c>
      <c r="H31" s="28">
        <v>1.18</v>
      </c>
      <c r="I31" s="9">
        <f t="shared" si="2"/>
        <v>820.9118666666667</v>
      </c>
      <c r="J31" s="9">
        <f t="shared" si="3"/>
        <v>1490.2707733333334</v>
      </c>
      <c r="K31" s="10">
        <f t="shared" si="4"/>
        <v>7577.6480000000001</v>
      </c>
    </row>
    <row r="32" spans="1:11" ht="27" customHeight="1" x14ac:dyDescent="0.25">
      <c r="A32" s="11" t="s">
        <v>33</v>
      </c>
      <c r="B32" s="23">
        <v>1664</v>
      </c>
      <c r="C32" s="5">
        <f t="shared" si="0"/>
        <v>1838.72</v>
      </c>
      <c r="D32" s="5">
        <v>1.35</v>
      </c>
      <c r="E32" s="7">
        <f t="shared" si="1"/>
        <v>2482.2720000000004</v>
      </c>
      <c r="F32" s="5">
        <v>1.6</v>
      </c>
      <c r="G32" s="5">
        <v>1.3</v>
      </c>
      <c r="H32" s="28">
        <v>1.18</v>
      </c>
      <c r="I32" s="9">
        <f t="shared" si="2"/>
        <v>318.71146666666669</v>
      </c>
      <c r="J32" s="9">
        <f t="shared" si="3"/>
        <v>578.58389333333332</v>
      </c>
      <c r="K32" s="10">
        <f t="shared" si="4"/>
        <v>2941.9520000000002</v>
      </c>
    </row>
    <row r="33" spans="1:11" ht="29.25" customHeight="1" x14ac:dyDescent="0.25">
      <c r="A33" s="5" t="s">
        <v>66</v>
      </c>
      <c r="B33" s="2">
        <v>1599</v>
      </c>
      <c r="C33" s="5">
        <f t="shared" si="0"/>
        <v>1766.895</v>
      </c>
      <c r="D33" s="5">
        <v>1.35</v>
      </c>
      <c r="E33" s="7">
        <f t="shared" si="1"/>
        <v>2385.30825</v>
      </c>
      <c r="F33" s="5">
        <v>1.6</v>
      </c>
      <c r="G33" s="5">
        <v>1.3</v>
      </c>
      <c r="H33" s="28">
        <v>1.18</v>
      </c>
      <c r="I33" s="9">
        <f t="shared" si="2"/>
        <v>306.26180000000005</v>
      </c>
      <c r="J33" s="9">
        <f t="shared" si="3"/>
        <v>555.98295999999993</v>
      </c>
      <c r="K33" s="10">
        <f t="shared" si="4"/>
        <v>2827.0320000000002</v>
      </c>
    </row>
    <row r="34" spans="1:11" x14ac:dyDescent="0.25">
      <c r="A34" s="2"/>
      <c r="B34" s="2"/>
      <c r="C34" s="2"/>
      <c r="D34" s="2"/>
      <c r="E34" s="2"/>
      <c r="F34" s="2"/>
      <c r="G34" s="2"/>
      <c r="H34" s="8"/>
      <c r="I34" s="9"/>
      <c r="J34" s="9"/>
      <c r="K34" s="10"/>
    </row>
    <row r="35" spans="1:11" x14ac:dyDescent="0.25">
      <c r="A35" s="2"/>
      <c r="B35" s="2"/>
      <c r="C35" s="2"/>
      <c r="D35" s="5"/>
      <c r="E35" s="7"/>
      <c r="F35" s="2"/>
      <c r="G35" s="5"/>
      <c r="H35" s="8"/>
      <c r="I35" s="9"/>
      <c r="J35" s="9"/>
      <c r="K35" s="10"/>
    </row>
    <row r="36" spans="1:11" x14ac:dyDescent="0.25">
      <c r="A36" s="2"/>
      <c r="B36" s="2"/>
      <c r="C36" s="2"/>
      <c r="D36" s="2"/>
      <c r="E36" s="2"/>
      <c r="F36" s="2"/>
      <c r="G36" s="2"/>
      <c r="H36" s="8"/>
      <c r="I36" s="9"/>
      <c r="J36" s="9"/>
      <c r="K36" s="10"/>
    </row>
    <row r="37" spans="1:11" x14ac:dyDescent="0.25">
      <c r="A37" s="2"/>
      <c r="B37" s="2"/>
      <c r="C37" s="2"/>
      <c r="D37" s="5"/>
      <c r="E37" s="7"/>
      <c r="F37" s="2"/>
      <c r="G37" s="5"/>
      <c r="H37" s="8"/>
      <c r="I37" s="9"/>
      <c r="J37" s="9"/>
      <c r="K37" s="10"/>
    </row>
    <row r="38" spans="1:11" ht="18.75" customHeight="1" x14ac:dyDescent="0.25">
      <c r="A38" s="2"/>
      <c r="B38" s="2"/>
      <c r="C38" s="2"/>
      <c r="D38" s="2"/>
      <c r="E38" s="7"/>
      <c r="F38" s="2"/>
      <c r="G38" s="5"/>
      <c r="H38" s="8"/>
      <c r="I38" s="9"/>
      <c r="J38" s="9"/>
      <c r="K38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4D0E8-9EDD-416A-AB22-FB2091AB4567}">
  <dimension ref="A1:K38"/>
  <sheetViews>
    <sheetView zoomScale="73" zoomScaleNormal="73" workbookViewId="0">
      <selection activeCell="O9" sqref="O9"/>
    </sheetView>
  </sheetViews>
  <sheetFormatPr baseColWidth="10" defaultColWidth="11.42578125" defaultRowHeight="15" x14ac:dyDescent="0.25"/>
  <cols>
    <col min="1" max="1" width="66.85546875" style="3" bestFit="1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22.140625" style="3" customWidth="1"/>
    <col min="10" max="10" width="18.710937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74</v>
      </c>
      <c r="G2" s="4" t="s">
        <v>73</v>
      </c>
      <c r="H2" s="4" t="s">
        <v>72</v>
      </c>
      <c r="I2" s="20" t="s">
        <v>70</v>
      </c>
      <c r="J2" s="20" t="s">
        <v>71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41</v>
      </c>
      <c r="B4" s="21">
        <v>12160</v>
      </c>
      <c r="C4" s="25">
        <f t="shared" ref="C4:C33" si="0">B4*$C$3</f>
        <v>13436.8</v>
      </c>
      <c r="D4" s="5">
        <v>1.35</v>
      </c>
      <c r="E4" s="25">
        <f t="shared" ref="E4:E33" si="1">C4*D4</f>
        <v>18139.68</v>
      </c>
      <c r="F4" s="5">
        <v>1.6</v>
      </c>
      <c r="G4" s="5">
        <v>1.3</v>
      </c>
      <c r="H4" s="28">
        <v>1.18</v>
      </c>
      <c r="I4" s="9">
        <f>C4*F4*G4/$I$3</f>
        <v>2329.0453333333335</v>
      </c>
      <c r="J4" s="9">
        <f>C4*F4*H4/$J$3</f>
        <v>4228.1130666666668</v>
      </c>
      <c r="K4" s="10">
        <f>C4*F4</f>
        <v>21498.880000000001</v>
      </c>
    </row>
    <row r="5" spans="1:11" ht="43.5" customHeight="1" x14ac:dyDescent="0.25">
      <c r="A5" s="6" t="s">
        <v>24</v>
      </c>
      <c r="B5" s="21">
        <v>8553</v>
      </c>
      <c r="C5" s="25">
        <f t="shared" si="0"/>
        <v>9451.0650000000005</v>
      </c>
      <c r="D5" s="5">
        <v>1.35</v>
      </c>
      <c r="E5" s="25">
        <f t="shared" si="1"/>
        <v>12758.937750000001</v>
      </c>
      <c r="F5" s="5">
        <v>1.6</v>
      </c>
      <c r="G5" s="5">
        <v>1.3</v>
      </c>
      <c r="H5" s="28">
        <v>1.18</v>
      </c>
      <c r="I5" s="9">
        <f t="shared" ref="I5:I33" si="2">C5*F5*G5/$I$3</f>
        <v>1638.1846000000003</v>
      </c>
      <c r="J5" s="9">
        <f t="shared" ref="J5:J33" si="3">C5*F5*H5/$J$3</f>
        <v>2973.9351200000001</v>
      </c>
      <c r="K5" s="10">
        <f t="shared" ref="K5:K33" si="4">C5*F5</f>
        <v>15121.704000000002</v>
      </c>
    </row>
    <row r="6" spans="1:11" ht="43.5" customHeight="1" x14ac:dyDescent="0.25">
      <c r="A6" s="6" t="s">
        <v>38</v>
      </c>
      <c r="B6" s="21">
        <v>8257</v>
      </c>
      <c r="C6" s="25">
        <f t="shared" si="0"/>
        <v>9123.9850000000006</v>
      </c>
      <c r="D6" s="5">
        <v>1.35</v>
      </c>
      <c r="E6" s="25">
        <f t="shared" si="1"/>
        <v>12317.379750000002</v>
      </c>
      <c r="F6" s="5">
        <v>1.6</v>
      </c>
      <c r="G6" s="5">
        <v>1.3</v>
      </c>
      <c r="H6" s="28">
        <v>1.18</v>
      </c>
      <c r="I6" s="9">
        <f t="shared" si="2"/>
        <v>1581.4907333333338</v>
      </c>
      <c r="J6" s="9">
        <f t="shared" si="3"/>
        <v>2871.0139466666665</v>
      </c>
      <c r="K6" s="10">
        <f t="shared" si="4"/>
        <v>14598.376000000002</v>
      </c>
    </row>
    <row r="7" spans="1:11" ht="43.5" customHeight="1" x14ac:dyDescent="0.25">
      <c r="A7" s="6" t="s">
        <v>44</v>
      </c>
      <c r="B7" s="21">
        <v>13696</v>
      </c>
      <c r="C7" s="25">
        <f t="shared" si="0"/>
        <v>15134.08</v>
      </c>
      <c r="D7" s="5">
        <v>1.35</v>
      </c>
      <c r="E7" s="25">
        <f t="shared" si="1"/>
        <v>20431.008000000002</v>
      </c>
      <c r="F7" s="5">
        <v>1.6</v>
      </c>
      <c r="G7" s="5">
        <v>1.3</v>
      </c>
      <c r="H7" s="28">
        <v>1.18</v>
      </c>
      <c r="I7" s="9">
        <f t="shared" si="2"/>
        <v>2623.2405333333336</v>
      </c>
      <c r="J7" s="9">
        <f t="shared" si="3"/>
        <v>4762.1905066666668</v>
      </c>
      <c r="K7" s="10">
        <f>C7*F7</f>
        <v>24214.528000000002</v>
      </c>
    </row>
    <row r="8" spans="1:11" ht="43.5" customHeight="1" x14ac:dyDescent="0.25">
      <c r="A8" s="6" t="s">
        <v>68</v>
      </c>
      <c r="B8" s="21">
        <v>0</v>
      </c>
      <c r="C8" s="25">
        <f t="shared" si="0"/>
        <v>0</v>
      </c>
      <c r="D8" s="5">
        <v>1.35</v>
      </c>
      <c r="E8" s="25">
        <f t="shared" si="1"/>
        <v>0</v>
      </c>
      <c r="F8" s="5">
        <v>1.6</v>
      </c>
      <c r="G8" s="5">
        <v>1.3</v>
      </c>
      <c r="H8" s="28">
        <v>1.18</v>
      </c>
      <c r="I8" s="9">
        <f t="shared" si="2"/>
        <v>0</v>
      </c>
      <c r="J8" s="9">
        <f t="shared" si="3"/>
        <v>0</v>
      </c>
      <c r="K8" s="10">
        <f t="shared" si="4"/>
        <v>0</v>
      </c>
    </row>
    <row r="9" spans="1:11" ht="36" customHeight="1" x14ac:dyDescent="0.25">
      <c r="A9" s="6" t="s">
        <v>36</v>
      </c>
      <c r="B9" s="21">
        <v>24084</v>
      </c>
      <c r="C9" s="25">
        <f t="shared" si="0"/>
        <v>26612.82</v>
      </c>
      <c r="D9" s="5">
        <v>1.35</v>
      </c>
      <c r="E9" s="25">
        <f t="shared" si="1"/>
        <v>35927.307000000001</v>
      </c>
      <c r="F9" s="5">
        <v>1.6</v>
      </c>
      <c r="G9" s="5">
        <v>1.3</v>
      </c>
      <c r="H9" s="28">
        <v>1.18</v>
      </c>
      <c r="I9" s="9">
        <f t="shared" si="2"/>
        <v>4612.8888000000006</v>
      </c>
      <c r="J9" s="9">
        <f t="shared" si="3"/>
        <v>8374.1673599999995</v>
      </c>
      <c r="K9" s="10">
        <f t="shared" si="4"/>
        <v>42580.512000000002</v>
      </c>
    </row>
    <row r="10" spans="1:11" ht="36" customHeight="1" x14ac:dyDescent="0.25">
      <c r="A10" s="6" t="s">
        <v>42</v>
      </c>
      <c r="B10" s="21">
        <v>20036</v>
      </c>
      <c r="C10" s="25">
        <f t="shared" si="0"/>
        <v>22139.78</v>
      </c>
      <c r="D10" s="5">
        <v>1.35</v>
      </c>
      <c r="E10" s="25">
        <f t="shared" si="1"/>
        <v>29888.703000000001</v>
      </c>
      <c r="F10" s="5">
        <v>1.6</v>
      </c>
      <c r="G10" s="5">
        <v>1.3</v>
      </c>
      <c r="H10" s="28">
        <v>1.18</v>
      </c>
      <c r="I10" s="9">
        <f t="shared" si="2"/>
        <v>3837.5618666666669</v>
      </c>
      <c r="J10" s="9">
        <f t="shared" si="3"/>
        <v>6966.6507733333337</v>
      </c>
      <c r="K10" s="10">
        <f t="shared" si="4"/>
        <v>35423.648000000001</v>
      </c>
    </row>
    <row r="11" spans="1:11" ht="36" customHeight="1" x14ac:dyDescent="0.25">
      <c r="A11" s="6" t="s">
        <v>35</v>
      </c>
      <c r="B11" s="21">
        <v>11027</v>
      </c>
      <c r="C11" s="25">
        <f t="shared" si="0"/>
        <v>12184.834999999999</v>
      </c>
      <c r="D11" s="5">
        <v>1.35</v>
      </c>
      <c r="E11" s="25">
        <f t="shared" si="1"/>
        <v>16449.527249999999</v>
      </c>
      <c r="F11" s="5">
        <v>1.6</v>
      </c>
      <c r="G11" s="5">
        <v>1.3</v>
      </c>
      <c r="H11" s="28">
        <v>1.18</v>
      </c>
      <c r="I11" s="9">
        <f t="shared" si="2"/>
        <v>2112.038066666667</v>
      </c>
      <c r="J11" s="9">
        <f t="shared" si="3"/>
        <v>3834.1614133333333</v>
      </c>
      <c r="K11" s="10">
        <f t="shared" si="4"/>
        <v>19495.736000000001</v>
      </c>
    </row>
    <row r="12" spans="1:11" ht="36" customHeight="1" x14ac:dyDescent="0.25">
      <c r="A12" s="6" t="s">
        <v>49</v>
      </c>
      <c r="B12" s="21">
        <v>14739</v>
      </c>
      <c r="C12" s="25">
        <f t="shared" si="0"/>
        <v>16286.594999999999</v>
      </c>
      <c r="D12" s="5">
        <v>1.35</v>
      </c>
      <c r="E12" s="25">
        <f t="shared" si="1"/>
        <v>21986.903249999999</v>
      </c>
      <c r="F12" s="5">
        <v>1.6</v>
      </c>
      <c r="G12" s="5">
        <v>1.3</v>
      </c>
      <c r="H12" s="28">
        <v>1.18</v>
      </c>
      <c r="I12" s="9">
        <f t="shared" si="2"/>
        <v>2823.0097999999998</v>
      </c>
      <c r="J12" s="9">
        <f t="shared" si="3"/>
        <v>5124.8485599999995</v>
      </c>
      <c r="K12" s="10">
        <f t="shared" si="4"/>
        <v>26058.552</v>
      </c>
    </row>
    <row r="13" spans="1:11" ht="36" customHeight="1" x14ac:dyDescent="0.25">
      <c r="A13" s="6" t="s">
        <v>51</v>
      </c>
      <c r="B13" s="21">
        <v>15828</v>
      </c>
      <c r="C13" s="25">
        <f t="shared" si="0"/>
        <v>17489.939999999999</v>
      </c>
      <c r="D13" s="5">
        <v>1.35</v>
      </c>
      <c r="E13" s="25">
        <f t="shared" si="1"/>
        <v>23611.418999999998</v>
      </c>
      <c r="F13" s="5">
        <v>1.6</v>
      </c>
      <c r="G13" s="5">
        <v>1.3</v>
      </c>
      <c r="H13" s="28">
        <v>1.18</v>
      </c>
      <c r="I13" s="9">
        <f t="shared" si="2"/>
        <v>3031.5895999999998</v>
      </c>
      <c r="J13" s="9">
        <f t="shared" si="3"/>
        <v>5503.5011199999999</v>
      </c>
      <c r="K13" s="10">
        <f t="shared" si="4"/>
        <v>27983.903999999999</v>
      </c>
    </row>
    <row r="14" spans="1:11" ht="36" customHeight="1" x14ac:dyDescent="0.25">
      <c r="A14" s="6" t="s">
        <v>47</v>
      </c>
      <c r="B14" s="21">
        <v>22576</v>
      </c>
      <c r="C14" s="25">
        <f t="shared" si="0"/>
        <v>24946.48</v>
      </c>
      <c r="D14" s="5">
        <v>1.35</v>
      </c>
      <c r="E14" s="25">
        <f t="shared" si="1"/>
        <v>33677.748</v>
      </c>
      <c r="F14" s="5">
        <v>1.6</v>
      </c>
      <c r="G14" s="5">
        <v>1.3</v>
      </c>
      <c r="H14" s="28">
        <v>1.18</v>
      </c>
      <c r="I14" s="9">
        <f t="shared" si="2"/>
        <v>4324.0565333333334</v>
      </c>
      <c r="J14" s="9">
        <f t="shared" si="3"/>
        <v>7849.8257066666665</v>
      </c>
      <c r="K14" s="10">
        <f t="shared" si="4"/>
        <v>39914.368000000002</v>
      </c>
    </row>
    <row r="15" spans="1:11" ht="36" customHeight="1" x14ac:dyDescent="0.25">
      <c r="A15" s="6" t="s">
        <v>48</v>
      </c>
      <c r="B15" s="21">
        <v>10386</v>
      </c>
      <c r="C15" s="25">
        <f t="shared" si="0"/>
        <v>11476.53</v>
      </c>
      <c r="D15" s="5">
        <v>1.35</v>
      </c>
      <c r="E15" s="25">
        <f t="shared" si="1"/>
        <v>15493.315500000002</v>
      </c>
      <c r="F15" s="5">
        <v>1.6</v>
      </c>
      <c r="G15" s="5">
        <v>1.3</v>
      </c>
      <c r="H15" s="28">
        <v>1.18</v>
      </c>
      <c r="I15" s="9">
        <f t="shared" si="2"/>
        <v>1989.2652</v>
      </c>
      <c r="J15" s="9">
        <f t="shared" si="3"/>
        <v>3611.2814400000002</v>
      </c>
      <c r="K15" s="10">
        <f t="shared" si="4"/>
        <v>18362.448</v>
      </c>
    </row>
    <row r="16" spans="1:11" ht="36" customHeight="1" x14ac:dyDescent="0.25">
      <c r="A16" s="6" t="s">
        <v>50</v>
      </c>
      <c r="B16" s="21">
        <v>11126</v>
      </c>
      <c r="C16" s="25">
        <f t="shared" si="0"/>
        <v>12294.23</v>
      </c>
      <c r="D16" s="5">
        <v>1.35</v>
      </c>
      <c r="E16" s="25">
        <f t="shared" si="1"/>
        <v>16597.210500000001</v>
      </c>
      <c r="F16" s="5">
        <v>1.6</v>
      </c>
      <c r="G16" s="5">
        <v>1.3</v>
      </c>
      <c r="H16" s="28">
        <v>1.18</v>
      </c>
      <c r="I16" s="9">
        <f t="shared" si="2"/>
        <v>2130.9998666666665</v>
      </c>
      <c r="J16" s="9">
        <f t="shared" si="3"/>
        <v>3868.5843733333331</v>
      </c>
      <c r="K16" s="10">
        <f t="shared" si="4"/>
        <v>19670.768</v>
      </c>
    </row>
    <row r="17" spans="1:11" ht="36" customHeight="1" x14ac:dyDescent="0.25">
      <c r="A17" s="6" t="s">
        <v>54</v>
      </c>
      <c r="B17" s="21">
        <v>20852</v>
      </c>
      <c r="C17" s="25">
        <f t="shared" si="0"/>
        <v>23041.46</v>
      </c>
      <c r="D17" s="5">
        <v>1.35</v>
      </c>
      <c r="E17" s="25">
        <f t="shared" si="1"/>
        <v>31105.971000000001</v>
      </c>
      <c r="F17" s="5">
        <v>1.6</v>
      </c>
      <c r="G17" s="5">
        <v>1.3</v>
      </c>
      <c r="H17" s="28">
        <v>1.18</v>
      </c>
      <c r="I17" s="9">
        <f t="shared" si="2"/>
        <v>3993.853066666667</v>
      </c>
      <c r="J17" s="9">
        <f t="shared" si="3"/>
        <v>7250.3794133333331</v>
      </c>
      <c r="K17" s="10">
        <f t="shared" si="4"/>
        <v>36866.336000000003</v>
      </c>
    </row>
    <row r="18" spans="1:11" ht="36" customHeight="1" x14ac:dyDescent="0.25">
      <c r="A18" s="6" t="s">
        <v>58</v>
      </c>
      <c r="B18" s="21">
        <v>1496</v>
      </c>
      <c r="C18" s="25">
        <f t="shared" si="0"/>
        <v>1653.08</v>
      </c>
      <c r="D18" s="5">
        <v>1.35</v>
      </c>
      <c r="E18" s="25">
        <f t="shared" si="1"/>
        <v>2231.6579999999999</v>
      </c>
      <c r="F18" s="5">
        <v>1.6</v>
      </c>
      <c r="G18" s="5">
        <v>1.3</v>
      </c>
      <c r="H18" s="28">
        <v>1.18</v>
      </c>
      <c r="I18" s="9">
        <f t="shared" si="2"/>
        <v>286.53386666666665</v>
      </c>
      <c r="J18" s="9">
        <f t="shared" si="3"/>
        <v>520.16917333333333</v>
      </c>
      <c r="K18" s="10">
        <f t="shared" si="4"/>
        <v>2644.9279999999999</v>
      </c>
    </row>
    <row r="19" spans="1:11" ht="36" customHeight="1" x14ac:dyDescent="0.25">
      <c r="A19" s="6" t="s">
        <v>59</v>
      </c>
      <c r="B19" s="21">
        <v>1903</v>
      </c>
      <c r="C19" s="25">
        <f t="shared" si="0"/>
        <v>2102.8150000000001</v>
      </c>
      <c r="D19" s="5">
        <v>1.35</v>
      </c>
      <c r="E19" s="25">
        <f t="shared" si="1"/>
        <v>2838.8002500000002</v>
      </c>
      <c r="F19" s="5">
        <v>1.6</v>
      </c>
      <c r="G19" s="5">
        <v>1.3</v>
      </c>
      <c r="H19" s="28">
        <v>1.18</v>
      </c>
      <c r="I19" s="9">
        <f t="shared" si="2"/>
        <v>364.48793333333339</v>
      </c>
      <c r="J19" s="9">
        <f t="shared" si="3"/>
        <v>661.68578666666667</v>
      </c>
      <c r="K19" s="10">
        <f t="shared" si="4"/>
        <v>3364.5040000000004</v>
      </c>
    </row>
    <row r="20" spans="1:11" ht="30" customHeight="1" x14ac:dyDescent="0.25">
      <c r="A20" s="6" t="s">
        <v>60</v>
      </c>
      <c r="B20" s="21">
        <v>2662</v>
      </c>
      <c r="C20" s="25">
        <f t="shared" si="0"/>
        <v>2941.5099999999998</v>
      </c>
      <c r="D20" s="5">
        <v>1.35</v>
      </c>
      <c r="E20" s="25">
        <f t="shared" si="1"/>
        <v>3971.0385000000001</v>
      </c>
      <c r="F20" s="5">
        <v>1.6</v>
      </c>
      <c r="G20" s="5">
        <v>1.3</v>
      </c>
      <c r="H20" s="28">
        <v>1.18</v>
      </c>
      <c r="I20" s="9">
        <f t="shared" si="2"/>
        <v>509.8617333333334</v>
      </c>
      <c r="J20" s="9">
        <f t="shared" si="3"/>
        <v>925.59514666666666</v>
      </c>
      <c r="K20" s="10">
        <f t="shared" si="4"/>
        <v>4706.4160000000002</v>
      </c>
    </row>
    <row r="21" spans="1:11" ht="30" customHeight="1" x14ac:dyDescent="0.25">
      <c r="A21" s="6" t="s">
        <v>61</v>
      </c>
      <c r="B21" s="21">
        <v>3037</v>
      </c>
      <c r="C21" s="25">
        <f t="shared" si="0"/>
        <v>3355.8849999999998</v>
      </c>
      <c r="D21" s="5">
        <v>1.35</v>
      </c>
      <c r="E21" s="25">
        <f t="shared" si="1"/>
        <v>4530.4447499999997</v>
      </c>
      <c r="F21" s="5">
        <v>1.6</v>
      </c>
      <c r="G21" s="5">
        <v>1.3</v>
      </c>
      <c r="H21" s="28">
        <v>1.18</v>
      </c>
      <c r="I21" s="9">
        <f t="shared" si="2"/>
        <v>581.68673333333334</v>
      </c>
      <c r="J21" s="9">
        <f t="shared" si="3"/>
        <v>1055.9851466666667</v>
      </c>
      <c r="K21" s="10">
        <f t="shared" si="4"/>
        <v>5369.4160000000002</v>
      </c>
    </row>
    <row r="22" spans="1:11" ht="30" customHeight="1" x14ac:dyDescent="0.25">
      <c r="A22" s="6" t="s">
        <v>62</v>
      </c>
      <c r="B22" s="21">
        <v>1928</v>
      </c>
      <c r="C22" s="25">
        <f t="shared" si="0"/>
        <v>2130.44</v>
      </c>
      <c r="D22" s="5">
        <v>1.35</v>
      </c>
      <c r="E22" s="25">
        <f t="shared" si="1"/>
        <v>2876.0940000000001</v>
      </c>
      <c r="F22" s="5">
        <v>1.6</v>
      </c>
      <c r="G22" s="5">
        <v>1.3</v>
      </c>
      <c r="H22" s="28">
        <v>1.18</v>
      </c>
      <c r="I22" s="9">
        <f t="shared" si="2"/>
        <v>369.27626666666669</v>
      </c>
      <c r="J22" s="9">
        <f t="shared" si="3"/>
        <v>670.37845333333337</v>
      </c>
      <c r="K22" s="10">
        <f t="shared" si="4"/>
        <v>3408.7040000000002</v>
      </c>
    </row>
    <row r="23" spans="1:11" ht="30" customHeight="1" x14ac:dyDescent="0.25">
      <c r="A23" s="6" t="s">
        <v>77</v>
      </c>
      <c r="B23" s="21">
        <v>2941</v>
      </c>
      <c r="C23" s="25">
        <f t="shared" si="0"/>
        <v>3249.8049999999998</v>
      </c>
      <c r="D23" s="5">
        <v>1.35</v>
      </c>
      <c r="E23" s="25">
        <f t="shared" si="1"/>
        <v>4387.23675</v>
      </c>
      <c r="F23" s="5">
        <v>1.6</v>
      </c>
      <c r="G23" s="5">
        <v>1.3</v>
      </c>
      <c r="H23" s="28">
        <v>1.18</v>
      </c>
      <c r="I23" s="9">
        <f t="shared" si="2"/>
        <v>563.29953333333333</v>
      </c>
      <c r="J23" s="9">
        <f t="shared" si="3"/>
        <v>1022.6053066666667</v>
      </c>
      <c r="K23" s="10">
        <f t="shared" si="4"/>
        <v>5199.6880000000001</v>
      </c>
    </row>
    <row r="24" spans="1:11" ht="30" customHeight="1" x14ac:dyDescent="0.25">
      <c r="A24" s="6" t="s">
        <v>63</v>
      </c>
      <c r="B24" s="21">
        <v>1735</v>
      </c>
      <c r="C24" s="25">
        <f t="shared" si="0"/>
        <v>1917.175</v>
      </c>
      <c r="D24" s="5">
        <v>1.35</v>
      </c>
      <c r="E24" s="25">
        <f t="shared" si="1"/>
        <v>2588.1862500000002</v>
      </c>
      <c r="F24" s="5">
        <v>1.6</v>
      </c>
      <c r="G24" s="5">
        <v>1.3</v>
      </c>
      <c r="H24" s="28">
        <v>1.18</v>
      </c>
      <c r="I24" s="9">
        <f t="shared" si="2"/>
        <v>332.31033333333335</v>
      </c>
      <c r="J24" s="9">
        <f t="shared" si="3"/>
        <v>603.27106666666657</v>
      </c>
      <c r="K24" s="10">
        <f t="shared" si="4"/>
        <v>3067.48</v>
      </c>
    </row>
    <row r="25" spans="1:11" ht="30" customHeight="1" x14ac:dyDescent="0.25">
      <c r="A25" s="6" t="s">
        <v>64</v>
      </c>
      <c r="B25" s="21">
        <v>2687</v>
      </c>
      <c r="C25" s="25">
        <f t="shared" si="0"/>
        <v>2969.1349999999998</v>
      </c>
      <c r="D25" s="5">
        <v>1.35</v>
      </c>
      <c r="E25" s="25">
        <f t="shared" si="1"/>
        <v>4008.3322499999999</v>
      </c>
      <c r="F25" s="5">
        <v>1.6</v>
      </c>
      <c r="G25" s="5">
        <v>1.3</v>
      </c>
      <c r="H25" s="28">
        <v>1.18</v>
      </c>
      <c r="I25" s="9">
        <f t="shared" si="2"/>
        <v>514.6500666666667</v>
      </c>
      <c r="J25" s="9">
        <f t="shared" si="3"/>
        <v>934.28781333333325</v>
      </c>
      <c r="K25" s="10">
        <f t="shared" si="4"/>
        <v>4750.616</v>
      </c>
    </row>
    <row r="26" spans="1:11" ht="30" customHeight="1" x14ac:dyDescent="0.25">
      <c r="A26" s="6" t="s">
        <v>75</v>
      </c>
      <c r="B26" s="21">
        <v>6819</v>
      </c>
      <c r="C26" s="25">
        <f t="shared" si="0"/>
        <v>7534.9949999999999</v>
      </c>
      <c r="D26" s="5">
        <v>1.35</v>
      </c>
      <c r="E26" s="25">
        <f t="shared" si="1"/>
        <v>10172.243250000001</v>
      </c>
      <c r="F26" s="5">
        <v>1.6</v>
      </c>
      <c r="G26" s="5">
        <v>1.3</v>
      </c>
      <c r="H26" s="28">
        <v>1.18</v>
      </c>
      <c r="I26" s="9">
        <f t="shared" si="2"/>
        <v>1306.0658000000001</v>
      </c>
      <c r="J26" s="9">
        <f t="shared" si="3"/>
        <v>2371.0117599999999</v>
      </c>
      <c r="K26" s="10">
        <f t="shared" si="4"/>
        <v>12055.992</v>
      </c>
    </row>
    <row r="27" spans="1:11" ht="24" customHeight="1" x14ac:dyDescent="0.25">
      <c r="A27" s="24" t="s">
        <v>39</v>
      </c>
      <c r="B27" s="21">
        <v>6128</v>
      </c>
      <c r="C27" s="25">
        <f t="shared" si="0"/>
        <v>6771.44</v>
      </c>
      <c r="D27" s="5">
        <v>1.35</v>
      </c>
      <c r="E27" s="25">
        <f t="shared" si="1"/>
        <v>9141.4439999999995</v>
      </c>
      <c r="F27" s="5">
        <v>1.6</v>
      </c>
      <c r="G27" s="5">
        <v>1.3</v>
      </c>
      <c r="H27" s="28">
        <v>1.18</v>
      </c>
      <c r="I27" s="9">
        <f t="shared" si="2"/>
        <v>1173.7162666666666</v>
      </c>
      <c r="J27" s="9">
        <f t="shared" si="3"/>
        <v>2130.7464533333332</v>
      </c>
      <c r="K27" s="10">
        <f t="shared" si="4"/>
        <v>10834.304</v>
      </c>
    </row>
    <row r="28" spans="1:11" ht="24" customHeight="1" x14ac:dyDescent="0.25">
      <c r="A28" s="24" t="s">
        <v>76</v>
      </c>
      <c r="B28" s="21">
        <v>5104</v>
      </c>
      <c r="C28" s="25">
        <f t="shared" si="0"/>
        <v>5639.92</v>
      </c>
      <c r="D28" s="5">
        <v>1.35</v>
      </c>
      <c r="E28" s="25">
        <f t="shared" si="1"/>
        <v>7613.8920000000007</v>
      </c>
      <c r="F28" s="5">
        <v>1.6</v>
      </c>
      <c r="G28" s="5">
        <v>1.3</v>
      </c>
      <c r="H28" s="28">
        <v>1.18</v>
      </c>
      <c r="I28" s="9">
        <f t="shared" si="2"/>
        <v>977.58613333333358</v>
      </c>
      <c r="J28" s="9">
        <f t="shared" si="3"/>
        <v>1774.6948266666668</v>
      </c>
      <c r="K28" s="10">
        <f t="shared" si="4"/>
        <v>9023.8720000000012</v>
      </c>
    </row>
    <row r="29" spans="1:11" ht="21" customHeight="1" x14ac:dyDescent="0.25">
      <c r="A29" s="11" t="s">
        <v>40</v>
      </c>
      <c r="B29" s="23">
        <v>4002</v>
      </c>
      <c r="C29" s="25">
        <f t="shared" si="0"/>
        <v>4422.21</v>
      </c>
      <c r="D29" s="5">
        <v>1.35</v>
      </c>
      <c r="E29" s="25">
        <f t="shared" si="1"/>
        <v>5969.9835000000003</v>
      </c>
      <c r="F29" s="5">
        <v>1.6</v>
      </c>
      <c r="G29" s="5">
        <v>1.3</v>
      </c>
      <c r="H29" s="28">
        <v>1.18</v>
      </c>
      <c r="I29" s="9">
        <f t="shared" si="2"/>
        <v>766.51639999999998</v>
      </c>
      <c r="J29" s="9">
        <f t="shared" si="3"/>
        <v>1391.52208</v>
      </c>
      <c r="K29" s="10">
        <f t="shared" si="4"/>
        <v>7075.5360000000001</v>
      </c>
    </row>
    <row r="30" spans="1:11" ht="21" customHeight="1" x14ac:dyDescent="0.25">
      <c r="A30" s="11" t="s">
        <v>67</v>
      </c>
      <c r="B30" s="23">
        <v>13972</v>
      </c>
      <c r="C30" s="25">
        <f t="shared" si="0"/>
        <v>15439.06</v>
      </c>
      <c r="D30" s="5">
        <v>1.35</v>
      </c>
      <c r="E30" s="25">
        <f t="shared" si="1"/>
        <v>20842.731</v>
      </c>
      <c r="F30" s="5">
        <v>1.6</v>
      </c>
      <c r="G30" s="5">
        <v>1.3</v>
      </c>
      <c r="H30" s="28">
        <v>1.18</v>
      </c>
      <c r="I30" s="9">
        <f t="shared" si="2"/>
        <v>2676.1037333333334</v>
      </c>
      <c r="J30" s="9">
        <f t="shared" si="3"/>
        <v>4858.1575466666663</v>
      </c>
      <c r="K30" s="10">
        <f t="shared" si="4"/>
        <v>24702.495999999999</v>
      </c>
    </row>
    <row r="31" spans="1:11" ht="21" customHeight="1" x14ac:dyDescent="0.25">
      <c r="A31" s="11" t="s">
        <v>69</v>
      </c>
      <c r="B31" s="23">
        <v>4770</v>
      </c>
      <c r="C31" s="25">
        <f t="shared" si="0"/>
        <v>5270.85</v>
      </c>
      <c r="D31" s="5">
        <v>1.35</v>
      </c>
      <c r="E31" s="25">
        <f t="shared" si="1"/>
        <v>7115.6475000000009</v>
      </c>
      <c r="F31" s="5">
        <v>1.6</v>
      </c>
      <c r="G31" s="5">
        <v>1.3</v>
      </c>
      <c r="H31" s="28">
        <v>1.18</v>
      </c>
      <c r="I31" s="9">
        <f t="shared" si="2"/>
        <v>913.61400000000003</v>
      </c>
      <c r="J31" s="9">
        <f t="shared" si="3"/>
        <v>1658.5608</v>
      </c>
      <c r="K31" s="10">
        <f t="shared" si="4"/>
        <v>8433.36</v>
      </c>
    </row>
    <row r="32" spans="1:11" ht="27" customHeight="1" x14ac:dyDescent="0.25">
      <c r="A32" s="11" t="s">
        <v>33</v>
      </c>
      <c r="B32" s="23">
        <v>1747</v>
      </c>
      <c r="C32" s="25">
        <f t="shared" si="0"/>
        <v>1930.4349999999999</v>
      </c>
      <c r="D32" s="5">
        <v>1.35</v>
      </c>
      <c r="E32" s="25">
        <f t="shared" si="1"/>
        <v>2606.08725</v>
      </c>
      <c r="F32" s="5">
        <v>1.6</v>
      </c>
      <c r="G32" s="5">
        <v>1.3</v>
      </c>
      <c r="H32" s="28">
        <v>1.18</v>
      </c>
      <c r="I32" s="9">
        <f t="shared" si="2"/>
        <v>334.6087333333333</v>
      </c>
      <c r="J32" s="9">
        <f t="shared" si="3"/>
        <v>607.44354666666663</v>
      </c>
      <c r="K32" s="10">
        <f t="shared" si="4"/>
        <v>3088.6959999999999</v>
      </c>
    </row>
    <row r="33" spans="1:11" ht="29.25" customHeight="1" x14ac:dyDescent="0.25">
      <c r="A33" s="5" t="s">
        <v>66</v>
      </c>
      <c r="B33" s="8">
        <v>1678</v>
      </c>
      <c r="C33" s="25">
        <f t="shared" si="0"/>
        <v>1854.19</v>
      </c>
      <c r="D33" s="5">
        <v>1.35</v>
      </c>
      <c r="E33" s="25">
        <f t="shared" si="1"/>
        <v>2503.1565000000001</v>
      </c>
      <c r="F33" s="5">
        <v>1.6</v>
      </c>
      <c r="G33" s="5">
        <v>1.3</v>
      </c>
      <c r="H33" s="28">
        <v>1.18</v>
      </c>
      <c r="I33" s="9">
        <f t="shared" si="2"/>
        <v>321.39293333333336</v>
      </c>
      <c r="J33" s="9">
        <f t="shared" si="3"/>
        <v>583.45178666666664</v>
      </c>
      <c r="K33" s="10">
        <f t="shared" si="4"/>
        <v>2966.7040000000002</v>
      </c>
    </row>
    <row r="34" spans="1:11" x14ac:dyDescent="0.25">
      <c r="A34" s="2"/>
      <c r="B34" s="2"/>
      <c r="C34" s="2"/>
      <c r="D34" s="2"/>
      <c r="E34" s="2"/>
      <c r="F34" s="2"/>
      <c r="G34" s="2"/>
      <c r="H34" s="8"/>
      <c r="I34" s="9"/>
      <c r="J34" s="9"/>
      <c r="K34" s="10"/>
    </row>
    <row r="35" spans="1:11" x14ac:dyDescent="0.25">
      <c r="A35" s="2"/>
      <c r="B35" s="2"/>
      <c r="C35" s="2"/>
      <c r="D35" s="5"/>
      <c r="E35" s="7"/>
      <c r="F35" s="2"/>
      <c r="G35" s="5"/>
      <c r="H35" s="8"/>
      <c r="I35" s="9"/>
      <c r="J35" s="9"/>
      <c r="K35" s="10"/>
    </row>
    <row r="36" spans="1:11" x14ac:dyDescent="0.25">
      <c r="A36" s="2"/>
      <c r="B36" s="2"/>
      <c r="C36" s="2"/>
      <c r="D36" s="2"/>
      <c r="E36" s="2"/>
      <c r="F36" s="2"/>
      <c r="G36" s="2"/>
      <c r="H36" s="8"/>
      <c r="I36" s="9"/>
      <c r="J36" s="9"/>
      <c r="K36" s="10"/>
    </row>
    <row r="37" spans="1:11" x14ac:dyDescent="0.25">
      <c r="A37" s="2"/>
      <c r="B37" s="2"/>
      <c r="C37" s="2"/>
      <c r="D37" s="5"/>
      <c r="E37" s="7"/>
      <c r="F37" s="2"/>
      <c r="G37" s="5"/>
      <c r="H37" s="8"/>
      <c r="I37" s="9"/>
      <c r="J37" s="9"/>
      <c r="K37" s="10"/>
    </row>
    <row r="38" spans="1:11" ht="18.75" customHeight="1" x14ac:dyDescent="0.25">
      <c r="A38" s="2"/>
      <c r="B38" s="2"/>
      <c r="C38" s="2"/>
      <c r="D38" s="2"/>
      <c r="E38" s="7"/>
      <c r="F38" s="2"/>
      <c r="G38" s="5"/>
      <c r="H38" s="8"/>
      <c r="I38" s="9"/>
      <c r="J38" s="9"/>
      <c r="K38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BDBAA-E85D-4FCE-9750-D9E501481EA5}">
  <dimension ref="A1:K38"/>
  <sheetViews>
    <sheetView tabSelected="1" zoomScale="73" zoomScaleNormal="73" workbookViewId="0">
      <selection activeCell="J8" sqref="J8"/>
    </sheetView>
  </sheetViews>
  <sheetFormatPr baseColWidth="10" defaultColWidth="11.42578125" defaultRowHeight="15" x14ac:dyDescent="0.25"/>
  <cols>
    <col min="1" max="1" width="66.85546875" style="3" bestFit="1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21.42578125" style="3" hidden="1" customWidth="1"/>
    <col min="7" max="7" width="16.7109375" style="3" hidden="1" customWidth="1"/>
    <col min="8" max="8" width="15.42578125" style="3" hidden="1" customWidth="1"/>
    <col min="9" max="9" width="22.140625" style="3" customWidth="1"/>
    <col min="10" max="10" width="18.710937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ht="3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74</v>
      </c>
      <c r="G2" s="4" t="s">
        <v>73</v>
      </c>
      <c r="H2" s="4" t="s">
        <v>72</v>
      </c>
      <c r="I2" s="20" t="s">
        <v>70</v>
      </c>
      <c r="J2" s="20" t="s">
        <v>71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6</v>
      </c>
      <c r="K3" s="2"/>
    </row>
    <row r="4" spans="1:11" ht="43.5" customHeight="1" x14ac:dyDescent="0.25">
      <c r="A4" s="6" t="s">
        <v>41</v>
      </c>
      <c r="B4" s="21">
        <v>13741</v>
      </c>
      <c r="C4" s="25">
        <f t="shared" ref="C4:C33" si="0">B4*$C$3</f>
        <v>15183.805</v>
      </c>
      <c r="D4" s="5">
        <v>1.35</v>
      </c>
      <c r="E4" s="25">
        <f t="shared" ref="E4:E33" si="1">C4*D4</f>
        <v>20498.136750000001</v>
      </c>
      <c r="F4" s="5">
        <v>1.6</v>
      </c>
      <c r="G4" s="5">
        <v>1.3</v>
      </c>
      <c r="H4" s="28">
        <v>1.18</v>
      </c>
      <c r="I4" s="9">
        <f>C4*F4*G4/$I$3</f>
        <v>2631.8595333333337</v>
      </c>
      <c r="J4" s="9">
        <f>C4*F4*H4/$J$3</f>
        <v>4777.8373066666672</v>
      </c>
      <c r="K4" s="10">
        <f>C4*F4</f>
        <v>24294.088000000003</v>
      </c>
    </row>
    <row r="5" spans="1:11" ht="43.5" customHeight="1" x14ac:dyDescent="0.25">
      <c r="A5" s="6" t="s">
        <v>24</v>
      </c>
      <c r="B5" s="21">
        <v>9665</v>
      </c>
      <c r="C5" s="25">
        <f t="shared" si="0"/>
        <v>10679.825000000001</v>
      </c>
      <c r="D5" s="5">
        <v>1.35</v>
      </c>
      <c r="E5" s="25">
        <f t="shared" si="1"/>
        <v>14417.763750000002</v>
      </c>
      <c r="F5" s="5">
        <v>1.6</v>
      </c>
      <c r="G5" s="5">
        <v>1.3</v>
      </c>
      <c r="H5" s="28">
        <v>1.18</v>
      </c>
      <c r="I5" s="9">
        <f t="shared" ref="I5:I33" si="2">C5*F5*G5/$I$3</f>
        <v>1851.1696666666669</v>
      </c>
      <c r="J5" s="9">
        <f t="shared" ref="J5:J33" si="3">C5*F5*H5/$J$3</f>
        <v>3360.5849333333335</v>
      </c>
      <c r="K5" s="10">
        <f t="shared" ref="K5:K33" si="4">C5*F5</f>
        <v>17087.72</v>
      </c>
    </row>
    <row r="6" spans="1:11" ht="43.5" customHeight="1" x14ac:dyDescent="0.25">
      <c r="A6" s="6" t="s">
        <v>38</v>
      </c>
      <c r="B6" s="21">
        <v>9375</v>
      </c>
      <c r="C6" s="25">
        <f t="shared" si="0"/>
        <v>10359.375</v>
      </c>
      <c r="D6" s="5">
        <v>1.35</v>
      </c>
      <c r="E6" s="25">
        <f t="shared" si="1"/>
        <v>13985.156250000002</v>
      </c>
      <c r="F6" s="5">
        <v>1.6</v>
      </c>
      <c r="G6" s="5">
        <v>1.3</v>
      </c>
      <c r="H6" s="28">
        <v>1.18</v>
      </c>
      <c r="I6" s="9">
        <f t="shared" si="2"/>
        <v>1795.625</v>
      </c>
      <c r="J6" s="9">
        <f t="shared" si="3"/>
        <v>3259.75</v>
      </c>
      <c r="K6" s="10">
        <f t="shared" si="4"/>
        <v>16575</v>
      </c>
    </row>
    <row r="7" spans="1:11" ht="43.5" customHeight="1" x14ac:dyDescent="0.25">
      <c r="A7" s="6" t="s">
        <v>44</v>
      </c>
      <c r="B7" s="21">
        <v>14792</v>
      </c>
      <c r="C7" s="25">
        <f t="shared" si="0"/>
        <v>16345.16</v>
      </c>
      <c r="D7" s="5">
        <v>1.35</v>
      </c>
      <c r="E7" s="25">
        <f t="shared" si="1"/>
        <v>22065.966</v>
      </c>
      <c r="F7" s="5">
        <v>1.6</v>
      </c>
      <c r="G7" s="5">
        <v>1.3</v>
      </c>
      <c r="H7" s="28">
        <v>1.18</v>
      </c>
      <c r="I7" s="9">
        <f t="shared" si="2"/>
        <v>2833.161066666667</v>
      </c>
      <c r="J7" s="9">
        <f t="shared" si="3"/>
        <v>5143.2770133333333</v>
      </c>
      <c r="K7" s="10">
        <f t="shared" si="4"/>
        <v>26152.256000000001</v>
      </c>
    </row>
    <row r="8" spans="1:11" ht="43.5" customHeight="1" x14ac:dyDescent="0.25">
      <c r="A8" s="6" t="s">
        <v>68</v>
      </c>
      <c r="B8" s="21">
        <v>23426</v>
      </c>
      <c r="C8" s="25">
        <f t="shared" si="0"/>
        <v>25885.73</v>
      </c>
      <c r="D8" s="5">
        <v>1.35</v>
      </c>
      <c r="E8" s="25">
        <f t="shared" si="1"/>
        <v>34945.735500000003</v>
      </c>
      <c r="F8" s="5">
        <v>1.6</v>
      </c>
      <c r="G8" s="5">
        <v>1.3</v>
      </c>
      <c r="H8" s="28">
        <v>1.18</v>
      </c>
      <c r="I8" s="9">
        <f t="shared" si="2"/>
        <v>4486.8598666666676</v>
      </c>
      <c r="J8" s="9">
        <f t="shared" si="3"/>
        <v>8145.3763733333335</v>
      </c>
      <c r="K8" s="10">
        <f t="shared" si="4"/>
        <v>41417.168000000005</v>
      </c>
    </row>
    <row r="9" spans="1:11" ht="36" customHeight="1" x14ac:dyDescent="0.25">
      <c r="A9" s="6" t="s">
        <v>36</v>
      </c>
      <c r="B9" s="21">
        <v>26011</v>
      </c>
      <c r="C9" s="25">
        <f t="shared" si="0"/>
        <v>28742.154999999999</v>
      </c>
      <c r="D9" s="5">
        <v>1.35</v>
      </c>
      <c r="E9" s="25">
        <f t="shared" si="1"/>
        <v>38801.909250000004</v>
      </c>
      <c r="F9" s="5">
        <v>1.6</v>
      </c>
      <c r="G9" s="5">
        <v>1.3</v>
      </c>
      <c r="H9" s="28">
        <v>1.18</v>
      </c>
      <c r="I9" s="9">
        <f t="shared" si="2"/>
        <v>4981.9735333333338</v>
      </c>
      <c r="J9" s="9">
        <f t="shared" si="3"/>
        <v>9044.1981066666667</v>
      </c>
      <c r="K9" s="10">
        <f t="shared" si="4"/>
        <v>45987.448000000004</v>
      </c>
    </row>
    <row r="10" spans="1:11" ht="36" customHeight="1" x14ac:dyDescent="0.25">
      <c r="A10" s="6" t="s">
        <v>42</v>
      </c>
      <c r="B10" s="21">
        <v>21639</v>
      </c>
      <c r="C10" s="25">
        <f t="shared" si="0"/>
        <v>23911.095000000001</v>
      </c>
      <c r="D10" s="5">
        <v>1.35</v>
      </c>
      <c r="E10" s="25">
        <f t="shared" si="1"/>
        <v>32279.978250000004</v>
      </c>
      <c r="F10" s="5">
        <v>1.6</v>
      </c>
      <c r="G10" s="5">
        <v>1.3</v>
      </c>
      <c r="H10" s="28">
        <v>1.18</v>
      </c>
      <c r="I10" s="9">
        <f t="shared" si="2"/>
        <v>4144.5898000000007</v>
      </c>
      <c r="J10" s="9">
        <f t="shared" si="3"/>
        <v>7524.0245599999989</v>
      </c>
      <c r="K10" s="10">
        <f t="shared" si="4"/>
        <v>38257.752</v>
      </c>
    </row>
    <row r="11" spans="1:11" ht="36" customHeight="1" x14ac:dyDescent="0.25">
      <c r="A11" s="6" t="s">
        <v>35</v>
      </c>
      <c r="B11" s="21">
        <v>11909</v>
      </c>
      <c r="C11" s="25">
        <f t="shared" si="0"/>
        <v>13159.445</v>
      </c>
      <c r="D11" s="5">
        <v>1.35</v>
      </c>
      <c r="E11" s="25">
        <f t="shared" si="1"/>
        <v>17765.250749999999</v>
      </c>
      <c r="F11" s="5">
        <v>1.6</v>
      </c>
      <c r="G11" s="5">
        <v>1.3</v>
      </c>
      <c r="H11" s="28">
        <v>1.18</v>
      </c>
      <c r="I11" s="9">
        <f t="shared" si="2"/>
        <v>2280.9704666666671</v>
      </c>
      <c r="J11" s="9">
        <f t="shared" si="3"/>
        <v>4140.8386933333331</v>
      </c>
      <c r="K11" s="10">
        <f t="shared" si="4"/>
        <v>21055.112000000001</v>
      </c>
    </row>
    <row r="12" spans="1:11" ht="36" customHeight="1" x14ac:dyDescent="0.25">
      <c r="A12" s="6" t="s">
        <v>49</v>
      </c>
      <c r="B12" s="21">
        <v>15919</v>
      </c>
      <c r="C12" s="25">
        <f t="shared" si="0"/>
        <v>17590.494999999999</v>
      </c>
      <c r="D12" s="5">
        <v>1.35</v>
      </c>
      <c r="E12" s="25">
        <f t="shared" si="1"/>
        <v>23747.168249999999</v>
      </c>
      <c r="F12" s="5">
        <v>1.6</v>
      </c>
      <c r="G12" s="5">
        <v>1.3</v>
      </c>
      <c r="H12" s="28">
        <v>1.18</v>
      </c>
      <c r="I12" s="9">
        <f t="shared" si="2"/>
        <v>3049.0191333333337</v>
      </c>
      <c r="J12" s="9">
        <f t="shared" si="3"/>
        <v>5535.1424266666663</v>
      </c>
      <c r="K12" s="10">
        <f t="shared" si="4"/>
        <v>28144.792000000001</v>
      </c>
    </row>
    <row r="13" spans="1:11" ht="36" customHeight="1" x14ac:dyDescent="0.25">
      <c r="A13" s="6" t="s">
        <v>51</v>
      </c>
      <c r="B13" s="21">
        <v>17094</v>
      </c>
      <c r="C13" s="25">
        <f t="shared" si="0"/>
        <v>18888.87</v>
      </c>
      <c r="D13" s="5">
        <v>1.35</v>
      </c>
      <c r="E13" s="25">
        <f t="shared" si="1"/>
        <v>25499.9745</v>
      </c>
      <c r="F13" s="5">
        <v>1.6</v>
      </c>
      <c r="G13" s="5">
        <v>1.3</v>
      </c>
      <c r="H13" s="28">
        <v>1.18</v>
      </c>
      <c r="I13" s="9">
        <f t="shared" si="2"/>
        <v>3274.0708</v>
      </c>
      <c r="J13" s="9">
        <f t="shared" si="3"/>
        <v>5943.6977599999991</v>
      </c>
      <c r="K13" s="10">
        <f t="shared" si="4"/>
        <v>30222.191999999999</v>
      </c>
    </row>
    <row r="14" spans="1:11" ht="36" customHeight="1" x14ac:dyDescent="0.25">
      <c r="A14" s="6" t="s">
        <v>47</v>
      </c>
      <c r="B14" s="21">
        <v>24382</v>
      </c>
      <c r="C14" s="25">
        <f t="shared" si="0"/>
        <v>26942.11</v>
      </c>
      <c r="D14" s="5">
        <v>1.35</v>
      </c>
      <c r="E14" s="25">
        <f t="shared" si="1"/>
        <v>36371.8485</v>
      </c>
      <c r="F14" s="5">
        <v>1.6</v>
      </c>
      <c r="G14" s="5">
        <v>1.3</v>
      </c>
      <c r="H14" s="28">
        <v>1.18</v>
      </c>
      <c r="I14" s="9">
        <f t="shared" si="2"/>
        <v>4669.9657333333334</v>
      </c>
      <c r="J14" s="9">
        <f t="shared" si="3"/>
        <v>8477.7839466666665</v>
      </c>
      <c r="K14" s="10">
        <f t="shared" si="4"/>
        <v>43107.376000000004</v>
      </c>
    </row>
    <row r="15" spans="1:11" ht="36" customHeight="1" x14ac:dyDescent="0.25">
      <c r="A15" s="6" t="s">
        <v>48</v>
      </c>
      <c r="B15" s="21">
        <v>11217</v>
      </c>
      <c r="C15" s="25">
        <f t="shared" si="0"/>
        <v>12394.785</v>
      </c>
      <c r="D15" s="5">
        <v>1.35</v>
      </c>
      <c r="E15" s="25">
        <f t="shared" si="1"/>
        <v>16732.959750000002</v>
      </c>
      <c r="F15" s="5">
        <v>1.6</v>
      </c>
      <c r="G15" s="5">
        <v>1.3</v>
      </c>
      <c r="H15" s="28">
        <v>1.18</v>
      </c>
      <c r="I15" s="9">
        <f t="shared" si="2"/>
        <v>2148.4294000000004</v>
      </c>
      <c r="J15" s="9">
        <f t="shared" si="3"/>
        <v>3900.22568</v>
      </c>
      <c r="K15" s="10">
        <f t="shared" si="4"/>
        <v>19831.656000000003</v>
      </c>
    </row>
    <row r="16" spans="1:11" ht="36" customHeight="1" x14ac:dyDescent="0.25">
      <c r="A16" s="6" t="s">
        <v>50</v>
      </c>
      <c r="B16" s="21">
        <v>12016</v>
      </c>
      <c r="C16" s="25">
        <f t="shared" si="0"/>
        <v>13277.68</v>
      </c>
      <c r="D16" s="5">
        <v>1.35</v>
      </c>
      <c r="E16" s="25">
        <f t="shared" si="1"/>
        <v>17924.868000000002</v>
      </c>
      <c r="F16" s="5">
        <v>1.6</v>
      </c>
      <c r="G16" s="5">
        <v>1.3</v>
      </c>
      <c r="H16" s="28">
        <v>1.18</v>
      </c>
      <c r="I16" s="9">
        <f t="shared" si="2"/>
        <v>2301.4645333333333</v>
      </c>
      <c r="J16" s="9">
        <f t="shared" si="3"/>
        <v>4178.0433066666665</v>
      </c>
      <c r="K16" s="10">
        <f t="shared" si="4"/>
        <v>21244.288</v>
      </c>
    </row>
    <row r="17" spans="1:11" ht="36" customHeight="1" x14ac:dyDescent="0.25">
      <c r="A17" s="6" t="s">
        <v>54</v>
      </c>
      <c r="B17" s="21">
        <v>23980</v>
      </c>
      <c r="C17" s="25">
        <f t="shared" si="0"/>
        <v>26497.899999999998</v>
      </c>
      <c r="D17" s="5">
        <v>1.35</v>
      </c>
      <c r="E17" s="25">
        <f t="shared" si="1"/>
        <v>35772.165000000001</v>
      </c>
      <c r="F17" s="5">
        <v>1.6</v>
      </c>
      <c r="G17" s="5">
        <v>1.3</v>
      </c>
      <c r="H17" s="28">
        <v>1.18</v>
      </c>
      <c r="I17" s="9">
        <f t="shared" si="2"/>
        <v>4592.9693333333335</v>
      </c>
      <c r="J17" s="9">
        <f t="shared" si="3"/>
        <v>8338.0058666666664</v>
      </c>
      <c r="K17" s="10">
        <f t="shared" si="4"/>
        <v>42396.639999999999</v>
      </c>
    </row>
    <row r="18" spans="1:11" ht="36" customHeight="1" x14ac:dyDescent="0.25">
      <c r="A18" s="6" t="s">
        <v>58</v>
      </c>
      <c r="B18" s="21">
        <v>1615</v>
      </c>
      <c r="C18" s="25">
        <f t="shared" si="0"/>
        <v>1784.575</v>
      </c>
      <c r="D18" s="5">
        <v>1.35</v>
      </c>
      <c r="E18" s="25">
        <f t="shared" si="1"/>
        <v>2409.1762500000004</v>
      </c>
      <c r="F18" s="5">
        <v>1.6</v>
      </c>
      <c r="G18" s="5">
        <v>1.3</v>
      </c>
      <c r="H18" s="28">
        <v>1.18</v>
      </c>
      <c r="I18" s="9">
        <f t="shared" si="2"/>
        <v>309.32633333333337</v>
      </c>
      <c r="J18" s="9">
        <f t="shared" si="3"/>
        <v>561.54626666666661</v>
      </c>
      <c r="K18" s="10">
        <f t="shared" si="4"/>
        <v>2855.32</v>
      </c>
    </row>
    <row r="19" spans="1:11" ht="36" customHeight="1" x14ac:dyDescent="0.25">
      <c r="A19" s="6" t="s">
        <v>59</v>
      </c>
      <c r="B19" s="21">
        <v>2188</v>
      </c>
      <c r="C19" s="25">
        <f t="shared" si="0"/>
        <v>2417.7399999999998</v>
      </c>
      <c r="D19" s="5">
        <v>1.35</v>
      </c>
      <c r="E19" s="25">
        <f t="shared" si="1"/>
        <v>3263.9490000000001</v>
      </c>
      <c r="F19" s="5">
        <v>1.6</v>
      </c>
      <c r="G19" s="5">
        <v>1.3</v>
      </c>
      <c r="H19" s="28">
        <v>1.18</v>
      </c>
      <c r="I19" s="9">
        <f t="shared" si="2"/>
        <v>419.07493333333332</v>
      </c>
      <c r="J19" s="9">
        <f t="shared" si="3"/>
        <v>760.78218666666669</v>
      </c>
      <c r="K19" s="10">
        <f t="shared" si="4"/>
        <v>3868.384</v>
      </c>
    </row>
    <row r="20" spans="1:11" ht="30" customHeight="1" x14ac:dyDescent="0.25">
      <c r="A20" s="6" t="s">
        <v>60</v>
      </c>
      <c r="B20" s="21">
        <v>2875</v>
      </c>
      <c r="C20" s="25">
        <f t="shared" si="0"/>
        <v>3176.875</v>
      </c>
      <c r="D20" s="5">
        <v>1.35</v>
      </c>
      <c r="E20" s="25">
        <f t="shared" si="1"/>
        <v>4288.78125</v>
      </c>
      <c r="F20" s="5">
        <v>1.6</v>
      </c>
      <c r="G20" s="5">
        <v>1.3</v>
      </c>
      <c r="H20" s="28">
        <v>1.18</v>
      </c>
      <c r="I20" s="9">
        <f t="shared" si="2"/>
        <v>550.65833333333342</v>
      </c>
      <c r="J20" s="9">
        <f t="shared" si="3"/>
        <v>999.65666666666664</v>
      </c>
      <c r="K20" s="10">
        <f t="shared" si="4"/>
        <v>5083</v>
      </c>
    </row>
    <row r="21" spans="1:11" ht="30" customHeight="1" x14ac:dyDescent="0.25">
      <c r="A21" s="6" t="s">
        <v>61</v>
      </c>
      <c r="B21" s="21">
        <v>3280</v>
      </c>
      <c r="C21" s="25">
        <f t="shared" si="0"/>
        <v>3624.4</v>
      </c>
      <c r="D21" s="5">
        <v>1.35</v>
      </c>
      <c r="E21" s="25">
        <f t="shared" si="1"/>
        <v>4892.9400000000005</v>
      </c>
      <c r="F21" s="5">
        <v>1.6</v>
      </c>
      <c r="G21" s="5">
        <v>1.3</v>
      </c>
      <c r="H21" s="28">
        <v>1.18</v>
      </c>
      <c r="I21" s="9">
        <f t="shared" si="2"/>
        <v>628.22933333333344</v>
      </c>
      <c r="J21" s="9">
        <f t="shared" si="3"/>
        <v>1140.4778666666668</v>
      </c>
      <c r="K21" s="10">
        <f t="shared" si="4"/>
        <v>5799.0400000000009</v>
      </c>
    </row>
    <row r="22" spans="1:11" ht="30" customHeight="1" x14ac:dyDescent="0.25">
      <c r="A22" s="6" t="s">
        <v>62</v>
      </c>
      <c r="B22" s="21">
        <v>2217</v>
      </c>
      <c r="C22" s="25">
        <f t="shared" si="0"/>
        <v>2449.7849999999999</v>
      </c>
      <c r="D22" s="5">
        <v>1.35</v>
      </c>
      <c r="E22" s="25">
        <f t="shared" si="1"/>
        <v>3307.20975</v>
      </c>
      <c r="F22" s="5">
        <v>1.6</v>
      </c>
      <c r="G22" s="5">
        <v>1.3</v>
      </c>
      <c r="H22" s="28">
        <v>1.18</v>
      </c>
      <c r="I22" s="9">
        <f t="shared" si="2"/>
        <v>424.62940000000003</v>
      </c>
      <c r="J22" s="9">
        <f t="shared" si="3"/>
        <v>770.86567999999988</v>
      </c>
      <c r="K22" s="10">
        <f t="shared" si="4"/>
        <v>3919.6559999999999</v>
      </c>
    </row>
    <row r="23" spans="1:11" ht="30" customHeight="1" x14ac:dyDescent="0.25">
      <c r="A23" s="6" t="s">
        <v>77</v>
      </c>
      <c r="B23" s="21">
        <v>3176</v>
      </c>
      <c r="C23" s="25">
        <f t="shared" si="0"/>
        <v>3509.48</v>
      </c>
      <c r="D23" s="5">
        <v>1.35</v>
      </c>
      <c r="E23" s="25">
        <f t="shared" si="1"/>
        <v>4737.7980000000007</v>
      </c>
      <c r="F23" s="5">
        <v>1.6</v>
      </c>
      <c r="G23" s="5">
        <v>1.3</v>
      </c>
      <c r="H23" s="28">
        <v>1.18</v>
      </c>
      <c r="I23" s="9">
        <f t="shared" si="2"/>
        <v>608.30986666666672</v>
      </c>
      <c r="J23" s="9">
        <f t="shared" si="3"/>
        <v>1104.3163733333333</v>
      </c>
      <c r="K23" s="10">
        <f t="shared" si="4"/>
        <v>5615.1680000000006</v>
      </c>
    </row>
    <row r="24" spans="1:11" ht="30" customHeight="1" x14ac:dyDescent="0.25">
      <c r="A24" s="6" t="s">
        <v>63</v>
      </c>
      <c r="B24" s="21">
        <v>1874</v>
      </c>
      <c r="C24" s="25">
        <f t="shared" si="0"/>
        <v>2070.77</v>
      </c>
      <c r="D24" s="5">
        <v>1.35</v>
      </c>
      <c r="E24" s="25">
        <f t="shared" si="1"/>
        <v>2795.5395000000003</v>
      </c>
      <c r="F24" s="5">
        <v>1.6</v>
      </c>
      <c r="G24" s="5">
        <v>1.3</v>
      </c>
      <c r="H24" s="28">
        <v>1.18</v>
      </c>
      <c r="I24" s="9">
        <f t="shared" si="2"/>
        <v>358.93346666666667</v>
      </c>
      <c r="J24" s="9">
        <f t="shared" si="3"/>
        <v>651.60229333333325</v>
      </c>
      <c r="K24" s="10">
        <f t="shared" si="4"/>
        <v>3313.232</v>
      </c>
    </row>
    <row r="25" spans="1:11" ht="30" customHeight="1" x14ac:dyDescent="0.25">
      <c r="A25" s="6" t="s">
        <v>64</v>
      </c>
      <c r="B25" s="21">
        <v>2902</v>
      </c>
      <c r="C25" s="25">
        <f t="shared" si="0"/>
        <v>3206.71</v>
      </c>
      <c r="D25" s="5">
        <v>1.35</v>
      </c>
      <c r="E25" s="25">
        <f t="shared" si="1"/>
        <v>4329.0585000000001</v>
      </c>
      <c r="F25" s="5">
        <v>1.6</v>
      </c>
      <c r="G25" s="5">
        <v>1.3</v>
      </c>
      <c r="H25" s="28">
        <v>1.18</v>
      </c>
      <c r="I25" s="9">
        <f t="shared" si="2"/>
        <v>555.82973333333337</v>
      </c>
      <c r="J25" s="9">
        <f t="shared" si="3"/>
        <v>1009.0447466666668</v>
      </c>
      <c r="K25" s="10">
        <f t="shared" si="4"/>
        <v>5130.7360000000008</v>
      </c>
    </row>
    <row r="26" spans="1:11" ht="30" customHeight="1" x14ac:dyDescent="0.25">
      <c r="A26" s="6" t="s">
        <v>75</v>
      </c>
      <c r="B26" s="21">
        <v>6819</v>
      </c>
      <c r="C26" s="25">
        <f t="shared" si="0"/>
        <v>7534.9949999999999</v>
      </c>
      <c r="D26" s="5">
        <v>1.35</v>
      </c>
      <c r="E26" s="25">
        <f t="shared" si="1"/>
        <v>10172.243250000001</v>
      </c>
      <c r="F26" s="5">
        <v>1.6</v>
      </c>
      <c r="G26" s="5">
        <v>1.3</v>
      </c>
      <c r="H26" s="28">
        <v>1.18</v>
      </c>
      <c r="I26" s="9">
        <f t="shared" si="2"/>
        <v>1306.0658000000001</v>
      </c>
      <c r="J26" s="9">
        <f t="shared" si="3"/>
        <v>2371.0117599999999</v>
      </c>
      <c r="K26" s="10">
        <f t="shared" si="4"/>
        <v>12055.992</v>
      </c>
    </row>
    <row r="27" spans="1:11" ht="24" customHeight="1" x14ac:dyDescent="0.25">
      <c r="A27" s="24" t="s">
        <v>39</v>
      </c>
      <c r="B27" s="21">
        <v>6619</v>
      </c>
      <c r="C27" s="25">
        <f t="shared" si="0"/>
        <v>7313.9949999999999</v>
      </c>
      <c r="D27" s="5">
        <v>1.35</v>
      </c>
      <c r="E27" s="25">
        <f t="shared" si="1"/>
        <v>9873.893250000001</v>
      </c>
      <c r="F27" s="5">
        <v>1.6</v>
      </c>
      <c r="G27" s="5">
        <v>1.3</v>
      </c>
      <c r="H27" s="28">
        <v>1.18</v>
      </c>
      <c r="I27" s="9">
        <f t="shared" si="2"/>
        <v>1267.7591333333332</v>
      </c>
      <c r="J27" s="9">
        <f t="shared" si="3"/>
        <v>2301.4704266666663</v>
      </c>
      <c r="K27" s="10">
        <f t="shared" si="4"/>
        <v>11702.392</v>
      </c>
    </row>
    <row r="28" spans="1:11" ht="24" customHeight="1" x14ac:dyDescent="0.25">
      <c r="A28" s="24" t="s">
        <v>76</v>
      </c>
      <c r="B28" s="21">
        <v>5512</v>
      </c>
      <c r="C28" s="25">
        <f t="shared" si="0"/>
        <v>6090.76</v>
      </c>
      <c r="D28" s="5">
        <v>1.35</v>
      </c>
      <c r="E28" s="25">
        <f t="shared" si="1"/>
        <v>8222.5260000000017</v>
      </c>
      <c r="F28" s="5">
        <v>1.6</v>
      </c>
      <c r="G28" s="5">
        <v>1.3</v>
      </c>
      <c r="H28" s="28">
        <v>1.18</v>
      </c>
      <c r="I28" s="9">
        <f t="shared" si="2"/>
        <v>1055.7317333333333</v>
      </c>
      <c r="J28" s="9">
        <f t="shared" si="3"/>
        <v>1916.5591466666665</v>
      </c>
      <c r="K28" s="10">
        <f t="shared" si="4"/>
        <v>9745.2160000000003</v>
      </c>
    </row>
    <row r="29" spans="1:11" ht="21" customHeight="1" x14ac:dyDescent="0.25">
      <c r="A29" s="11" t="s">
        <v>40</v>
      </c>
      <c r="B29" s="23">
        <v>4322</v>
      </c>
      <c r="C29" s="25">
        <f t="shared" si="0"/>
        <v>4775.8099999999995</v>
      </c>
      <c r="D29" s="5">
        <v>1.35</v>
      </c>
      <c r="E29" s="25">
        <f t="shared" si="1"/>
        <v>6447.3434999999999</v>
      </c>
      <c r="F29" s="5">
        <v>1.6</v>
      </c>
      <c r="G29" s="5">
        <v>1.3</v>
      </c>
      <c r="H29" s="28">
        <v>1.18</v>
      </c>
      <c r="I29" s="9">
        <f t="shared" si="2"/>
        <v>827.80706666666663</v>
      </c>
      <c r="J29" s="9">
        <f t="shared" si="3"/>
        <v>1502.7882133333333</v>
      </c>
      <c r="K29" s="10">
        <f t="shared" si="4"/>
        <v>7641.2959999999994</v>
      </c>
    </row>
    <row r="30" spans="1:11" ht="21" customHeight="1" x14ac:dyDescent="0.25">
      <c r="A30" s="11" t="s">
        <v>67</v>
      </c>
      <c r="B30" s="23">
        <v>15090</v>
      </c>
      <c r="C30" s="25">
        <f t="shared" si="0"/>
        <v>16674.45</v>
      </c>
      <c r="D30" s="5">
        <v>1.35</v>
      </c>
      <c r="E30" s="25">
        <f t="shared" si="1"/>
        <v>22510.507500000003</v>
      </c>
      <c r="F30" s="5">
        <v>1.6</v>
      </c>
      <c r="G30" s="5">
        <v>1.3</v>
      </c>
      <c r="H30" s="28">
        <v>1.18</v>
      </c>
      <c r="I30" s="9">
        <f t="shared" si="2"/>
        <v>2890.2380000000007</v>
      </c>
      <c r="J30" s="9">
        <f t="shared" si="3"/>
        <v>5246.8936000000003</v>
      </c>
      <c r="K30" s="10">
        <f t="shared" si="4"/>
        <v>26679.120000000003</v>
      </c>
    </row>
    <row r="31" spans="1:11" ht="21" customHeight="1" x14ac:dyDescent="0.25">
      <c r="A31" s="11" t="s">
        <v>69</v>
      </c>
      <c r="B31" s="23">
        <v>5152</v>
      </c>
      <c r="C31" s="25">
        <f t="shared" si="0"/>
        <v>5692.96</v>
      </c>
      <c r="D31" s="5">
        <v>1.35</v>
      </c>
      <c r="E31" s="25">
        <f t="shared" si="1"/>
        <v>7685.496000000001</v>
      </c>
      <c r="F31" s="5">
        <v>1.6</v>
      </c>
      <c r="G31" s="5">
        <v>1.3</v>
      </c>
      <c r="H31" s="28">
        <v>1.18</v>
      </c>
      <c r="I31" s="9">
        <f t="shared" si="2"/>
        <v>986.77973333333341</v>
      </c>
      <c r="J31" s="9">
        <f t="shared" si="3"/>
        <v>1791.3847466666666</v>
      </c>
      <c r="K31" s="10">
        <f t="shared" si="4"/>
        <v>9108.7360000000008</v>
      </c>
    </row>
    <row r="32" spans="1:11" ht="27" customHeight="1" x14ac:dyDescent="0.25">
      <c r="A32" s="11" t="s">
        <v>33</v>
      </c>
      <c r="B32" s="23">
        <v>1887</v>
      </c>
      <c r="C32" s="25">
        <f t="shared" si="0"/>
        <v>2085.1349999999998</v>
      </c>
      <c r="D32" s="5">
        <v>1.35</v>
      </c>
      <c r="E32" s="25">
        <f t="shared" si="1"/>
        <v>2814.9322499999998</v>
      </c>
      <c r="F32" s="5">
        <v>1.6</v>
      </c>
      <c r="G32" s="5">
        <v>1.3</v>
      </c>
      <c r="H32" s="28">
        <v>1.18</v>
      </c>
      <c r="I32" s="9">
        <f t="shared" si="2"/>
        <v>361.42339999999996</v>
      </c>
      <c r="J32" s="9">
        <f t="shared" si="3"/>
        <v>656.12247999999988</v>
      </c>
      <c r="K32" s="10">
        <f t="shared" si="4"/>
        <v>3336.2159999999999</v>
      </c>
    </row>
    <row r="33" spans="1:11" ht="29.25" customHeight="1" x14ac:dyDescent="0.25">
      <c r="A33" s="5" t="s">
        <v>66</v>
      </c>
      <c r="B33" s="8">
        <v>1813</v>
      </c>
      <c r="C33" s="25">
        <f t="shared" si="0"/>
        <v>2003.365</v>
      </c>
      <c r="D33" s="5">
        <v>1.35</v>
      </c>
      <c r="E33" s="25">
        <f t="shared" si="1"/>
        <v>2704.5427500000001</v>
      </c>
      <c r="F33" s="5">
        <v>1.6</v>
      </c>
      <c r="G33" s="5">
        <v>1.3</v>
      </c>
      <c r="H33" s="28">
        <v>1.18</v>
      </c>
      <c r="I33" s="9">
        <f t="shared" si="2"/>
        <v>347.24993333333333</v>
      </c>
      <c r="J33" s="9">
        <f t="shared" si="3"/>
        <v>630.39218666666659</v>
      </c>
      <c r="K33" s="10">
        <f t="shared" si="4"/>
        <v>3205.384</v>
      </c>
    </row>
    <row r="34" spans="1:11" x14ac:dyDescent="0.25">
      <c r="A34" s="2"/>
      <c r="B34" s="2"/>
      <c r="C34" s="2"/>
      <c r="D34" s="2"/>
      <c r="E34" s="2"/>
      <c r="F34" s="2"/>
      <c r="G34" s="2"/>
      <c r="H34" s="8"/>
      <c r="I34" s="9"/>
      <c r="J34" s="9"/>
      <c r="K34" s="10"/>
    </row>
    <row r="35" spans="1:11" x14ac:dyDescent="0.25">
      <c r="A35" s="2"/>
      <c r="B35" s="2"/>
      <c r="C35" s="2"/>
      <c r="D35" s="5"/>
      <c r="E35" s="7"/>
      <c r="F35" s="2"/>
      <c r="G35" s="5"/>
      <c r="H35" s="8"/>
      <c r="I35" s="9"/>
      <c r="J35" s="9"/>
      <c r="K35" s="10"/>
    </row>
    <row r="36" spans="1:11" x14ac:dyDescent="0.25">
      <c r="A36" s="2"/>
      <c r="B36" s="2"/>
      <c r="C36" s="2"/>
      <c r="D36" s="2"/>
      <c r="E36" s="2"/>
      <c r="F36" s="2"/>
      <c r="G36" s="2"/>
      <c r="H36" s="8"/>
      <c r="I36" s="9"/>
      <c r="J36" s="9"/>
      <c r="K36" s="10"/>
    </row>
    <row r="37" spans="1:11" x14ac:dyDescent="0.25">
      <c r="A37" s="2"/>
      <c r="B37" s="2"/>
      <c r="C37" s="2"/>
      <c r="D37" s="5"/>
      <c r="E37" s="7"/>
      <c r="F37" s="2"/>
      <c r="G37" s="5"/>
      <c r="H37" s="8"/>
      <c r="I37" s="9"/>
      <c r="J37" s="9"/>
      <c r="K37" s="10"/>
    </row>
    <row r="38" spans="1:11" ht="18.75" customHeight="1" x14ac:dyDescent="0.25">
      <c r="A38" s="2"/>
      <c r="B38" s="2"/>
      <c r="C38" s="2"/>
      <c r="D38" s="2"/>
      <c r="E38" s="7"/>
      <c r="F38" s="2"/>
      <c r="G38" s="5"/>
      <c r="H38" s="8"/>
      <c r="I38" s="9"/>
      <c r="J38" s="9"/>
      <c r="K38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6"/>
  <sheetViews>
    <sheetView workbookViewId="0">
      <selection activeCell="B7" sqref="B7"/>
    </sheetView>
  </sheetViews>
  <sheetFormatPr baseColWidth="10" defaultColWidth="11.42578125" defaultRowHeight="15" x14ac:dyDescent="0.25"/>
  <cols>
    <col min="1" max="1" width="34.425781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0.140625" style="3" bestFit="1" customWidth="1"/>
    <col min="11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">
        <v>1.08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</v>
      </c>
    </row>
    <row r="4" spans="1:11" ht="43.5" customHeight="1" x14ac:dyDescent="0.25">
      <c r="A4" s="6" t="s">
        <v>25</v>
      </c>
      <c r="B4" s="5">
        <v>2798</v>
      </c>
      <c r="C4" s="5">
        <f t="shared" ref="C4:C20" si="0">B4*$C$3</f>
        <v>3091.79</v>
      </c>
      <c r="D4" s="5">
        <v>1.3</v>
      </c>
      <c r="E4" s="7">
        <f t="shared" ref="E4:E20" si="1">C4*D4</f>
        <v>4019.3270000000002</v>
      </c>
      <c r="F4" s="5">
        <v>1.65</v>
      </c>
      <c r="G4" s="5">
        <v>1.28</v>
      </c>
      <c r="H4" s="8">
        <f t="shared" ref="H4:H20" si="2">C4*F4*G4</f>
        <v>6529.8604799999994</v>
      </c>
      <c r="I4" s="9">
        <f t="shared" ref="I4:I20" si="3">H4/$I$3</f>
        <v>544.15503999999999</v>
      </c>
      <c r="J4" s="10">
        <f>H4*$J$3</f>
        <v>5223.8883839999999</v>
      </c>
      <c r="K4" s="3">
        <f>B4*$K$2</f>
        <v>3021.84</v>
      </c>
    </row>
    <row r="5" spans="1:11" ht="43.5" customHeight="1" x14ac:dyDescent="0.25">
      <c r="A5" s="6" t="s">
        <v>24</v>
      </c>
      <c r="B5" s="5">
        <v>1968</v>
      </c>
      <c r="C5" s="5">
        <f t="shared" ref="C5" si="4">B5*$C$3</f>
        <v>2174.64</v>
      </c>
      <c r="D5" s="5">
        <v>1.3</v>
      </c>
      <c r="E5" s="7">
        <f t="shared" ref="E5" si="5">C5*D5</f>
        <v>2827.0320000000002</v>
      </c>
      <c r="F5" s="5">
        <v>1.65</v>
      </c>
      <c r="G5" s="5">
        <v>1.28</v>
      </c>
      <c r="H5" s="8">
        <f t="shared" ref="H5" si="6">C5*F5*G5</f>
        <v>4592.8396799999991</v>
      </c>
      <c r="I5" s="9">
        <f t="shared" ref="I5" si="7">H5/$I$3</f>
        <v>382.73663999999991</v>
      </c>
      <c r="J5" s="10">
        <f>H5*$J$3</f>
        <v>3674.2717439999997</v>
      </c>
      <c r="K5" s="3">
        <f t="shared" ref="K5:K20" si="8">B5*$K$2</f>
        <v>2125.44</v>
      </c>
    </row>
    <row r="6" spans="1:11" ht="43.5" customHeight="1" x14ac:dyDescent="0.25">
      <c r="A6" s="6" t="s">
        <v>15</v>
      </c>
      <c r="B6" s="5">
        <v>3538</v>
      </c>
      <c r="C6" s="5">
        <f t="shared" si="0"/>
        <v>3909.49</v>
      </c>
      <c r="D6" s="5">
        <v>1.3</v>
      </c>
      <c r="E6" s="7">
        <f t="shared" si="1"/>
        <v>5082.3369999999995</v>
      </c>
      <c r="F6" s="5">
        <v>1.6</v>
      </c>
      <c r="G6" s="5">
        <v>1.28</v>
      </c>
      <c r="H6" s="8">
        <f t="shared" si="2"/>
        <v>8006.6355200000007</v>
      </c>
      <c r="I6" s="9">
        <f t="shared" si="3"/>
        <v>667.21962666666673</v>
      </c>
      <c r="J6" s="10">
        <f>H6*$J$3</f>
        <v>6405.3084160000008</v>
      </c>
      <c r="K6" s="3">
        <f t="shared" si="8"/>
        <v>3821.0400000000004</v>
      </c>
    </row>
    <row r="7" spans="1:11" ht="43.5" customHeight="1" x14ac:dyDescent="0.25">
      <c r="A7" s="6" t="s">
        <v>26</v>
      </c>
      <c r="B7" s="5">
        <v>3610</v>
      </c>
      <c r="C7" s="5">
        <f t="shared" si="0"/>
        <v>3989.0499999999997</v>
      </c>
      <c r="D7" s="5">
        <v>1.3</v>
      </c>
      <c r="E7" s="7">
        <f t="shared" si="1"/>
        <v>5185.7649999999994</v>
      </c>
      <c r="F7" s="5">
        <v>1.6</v>
      </c>
      <c r="G7" s="5">
        <v>1.28</v>
      </c>
      <c r="H7" s="8">
        <f t="shared" si="2"/>
        <v>8169.5743999999995</v>
      </c>
      <c r="I7" s="9">
        <f t="shared" si="3"/>
        <v>680.79786666666666</v>
      </c>
      <c r="J7" s="10">
        <f>H7*$J$3</f>
        <v>6535.6595200000002</v>
      </c>
      <c r="K7" s="3">
        <f t="shared" si="8"/>
        <v>3898.8</v>
      </c>
    </row>
    <row r="8" spans="1:11" ht="30" x14ac:dyDescent="0.25">
      <c r="A8" s="6" t="s">
        <v>27</v>
      </c>
      <c r="B8" s="5">
        <v>6362</v>
      </c>
      <c r="C8" s="5">
        <f t="shared" si="0"/>
        <v>7030.01</v>
      </c>
      <c r="D8" s="5">
        <v>1.3</v>
      </c>
      <c r="E8" s="7">
        <f t="shared" si="1"/>
        <v>9139.0130000000008</v>
      </c>
      <c r="F8" s="5">
        <v>1.52</v>
      </c>
      <c r="G8" s="5">
        <v>1.28</v>
      </c>
      <c r="H8" s="8">
        <f t="shared" si="2"/>
        <v>13677.587456000001</v>
      </c>
      <c r="I8" s="9">
        <f t="shared" si="3"/>
        <v>1139.7989546666668</v>
      </c>
      <c r="J8" s="10">
        <f t="shared" ref="J8" si="9">H8*$J$3</f>
        <v>10942.069964800001</v>
      </c>
      <c r="K8" s="3">
        <f t="shared" si="8"/>
        <v>6870.96</v>
      </c>
    </row>
    <row r="9" spans="1:11" ht="36" customHeight="1" x14ac:dyDescent="0.25">
      <c r="A9" s="6" t="s">
        <v>28</v>
      </c>
      <c r="B9" s="5">
        <v>5648</v>
      </c>
      <c r="C9" s="5">
        <f t="shared" si="0"/>
        <v>6241.04</v>
      </c>
      <c r="D9" s="5">
        <v>1.3</v>
      </c>
      <c r="E9" s="7">
        <f t="shared" ref="E9:E10" si="10">C9*D9</f>
        <v>8113.3519999999999</v>
      </c>
      <c r="F9" s="5">
        <v>1.55</v>
      </c>
      <c r="G9" s="5">
        <v>1.28</v>
      </c>
      <c r="H9" s="8">
        <f t="shared" ref="H9:H10" si="11">C9*F9*G9</f>
        <v>12382.223360000002</v>
      </c>
      <c r="I9" s="9">
        <f t="shared" ref="I9:I10" si="12">H9/$I$3</f>
        <v>1031.8519466666669</v>
      </c>
      <c r="J9" s="10">
        <f>H9*$J$3</f>
        <v>9905.7786880000021</v>
      </c>
      <c r="K9" s="3">
        <f t="shared" si="8"/>
        <v>6099.84</v>
      </c>
    </row>
    <row r="10" spans="1:11" ht="36" customHeight="1" x14ac:dyDescent="0.25">
      <c r="A10" s="6" t="s">
        <v>32</v>
      </c>
      <c r="B10" s="5">
        <v>2364</v>
      </c>
      <c r="C10" s="5">
        <f t="shared" si="0"/>
        <v>2612.2199999999998</v>
      </c>
      <c r="D10" s="5">
        <v>1.3</v>
      </c>
      <c r="E10" s="7">
        <f t="shared" si="10"/>
        <v>3395.886</v>
      </c>
      <c r="F10" s="5">
        <v>1.62</v>
      </c>
      <c r="G10" s="5">
        <v>1.28</v>
      </c>
      <c r="H10" s="8">
        <f t="shared" si="11"/>
        <v>5416.6993920000004</v>
      </c>
      <c r="I10" s="9">
        <f t="shared" si="12"/>
        <v>451.39161600000006</v>
      </c>
      <c r="J10" s="10">
        <f t="shared" ref="J10" si="13">H10*$J$3</f>
        <v>4333.3595136000004</v>
      </c>
      <c r="K10" s="3">
        <f t="shared" si="8"/>
        <v>2553.1200000000003</v>
      </c>
    </row>
    <row r="11" spans="1:11" ht="30" customHeight="1" x14ac:dyDescent="0.25">
      <c r="A11" s="6" t="s">
        <v>18</v>
      </c>
      <c r="B11" s="5">
        <v>4398</v>
      </c>
      <c r="C11" s="5">
        <f t="shared" si="0"/>
        <v>4859.79</v>
      </c>
      <c r="D11" s="5">
        <v>1.3</v>
      </c>
      <c r="E11" s="7">
        <f t="shared" si="1"/>
        <v>6317.7269999999999</v>
      </c>
      <c r="F11" s="5">
        <v>1.65</v>
      </c>
      <c r="G11" s="5">
        <v>1.28</v>
      </c>
      <c r="H11" s="8">
        <f t="shared" si="2"/>
        <v>10263.876479999999</v>
      </c>
      <c r="I11" s="9">
        <f t="shared" si="3"/>
        <v>855.32303999999988</v>
      </c>
      <c r="J11" s="10">
        <f>H11*$J$3</f>
        <v>8211.1011839999992</v>
      </c>
      <c r="K11" s="3">
        <f t="shared" si="8"/>
        <v>4749.84</v>
      </c>
    </row>
    <row r="12" spans="1:11" ht="30" customHeight="1" x14ac:dyDescent="0.25">
      <c r="A12" s="6" t="s">
        <v>29</v>
      </c>
      <c r="B12" s="5">
        <v>3855</v>
      </c>
      <c r="C12" s="5">
        <f t="shared" si="0"/>
        <v>4259.7749999999996</v>
      </c>
      <c r="D12" s="5">
        <v>1.3</v>
      </c>
      <c r="E12" s="7">
        <f t="shared" si="1"/>
        <v>5537.7074999999995</v>
      </c>
      <c r="F12" s="5">
        <v>1.65</v>
      </c>
      <c r="G12" s="5">
        <v>1.28</v>
      </c>
      <c r="H12" s="8">
        <f t="shared" si="2"/>
        <v>8996.6447999999982</v>
      </c>
      <c r="I12" s="9">
        <f t="shared" si="3"/>
        <v>749.72039999999981</v>
      </c>
      <c r="J12" s="10">
        <f>H12*$J$3</f>
        <v>7197.3158399999993</v>
      </c>
      <c r="K12" s="3">
        <f t="shared" si="8"/>
        <v>4163.4000000000005</v>
      </c>
    </row>
    <row r="13" spans="1:11" ht="30" customHeight="1" x14ac:dyDescent="0.25">
      <c r="A13" s="6" t="s">
        <v>31</v>
      </c>
      <c r="B13" s="5">
        <v>2572</v>
      </c>
      <c r="C13" s="5">
        <f t="shared" si="0"/>
        <v>2842.06</v>
      </c>
      <c r="D13" s="5">
        <v>1.3</v>
      </c>
      <c r="E13" s="7">
        <f t="shared" ref="E13" si="14">C13*D13</f>
        <v>3694.6779999999999</v>
      </c>
      <c r="F13" s="5">
        <v>1.65</v>
      </c>
      <c r="G13" s="5">
        <v>1.28</v>
      </c>
      <c r="H13" s="8">
        <f t="shared" ref="H13" si="15">C13*F13*G13</f>
        <v>6002.4307199999994</v>
      </c>
      <c r="I13" s="9">
        <f t="shared" ref="I13" si="16">H13/$I$3</f>
        <v>500.20255999999995</v>
      </c>
      <c r="J13" s="10">
        <f>H13*$J$3</f>
        <v>4801.9445759999999</v>
      </c>
      <c r="K13" s="3">
        <f t="shared" si="8"/>
        <v>2777.76</v>
      </c>
    </row>
    <row r="14" spans="1:11" ht="30" x14ac:dyDescent="0.25">
      <c r="A14" s="12" t="s">
        <v>19</v>
      </c>
      <c r="B14" s="2">
        <v>2950</v>
      </c>
      <c r="C14" s="2">
        <f t="shared" si="0"/>
        <v>3259.75</v>
      </c>
      <c r="D14" s="5">
        <v>1.3</v>
      </c>
      <c r="E14" s="7">
        <f t="shared" si="1"/>
        <v>4237.6750000000002</v>
      </c>
      <c r="F14" s="5">
        <v>1.55</v>
      </c>
      <c r="G14" s="5">
        <v>1.28</v>
      </c>
      <c r="H14" s="8">
        <f t="shared" si="2"/>
        <v>6467.3440000000001</v>
      </c>
      <c r="I14" s="9">
        <f t="shared" si="3"/>
        <v>538.94533333333334</v>
      </c>
      <c r="J14" s="10">
        <f t="shared" ref="J14:J20" si="17">H14*$J$3</f>
        <v>5173.8752000000004</v>
      </c>
      <c r="K14" s="3">
        <f t="shared" si="8"/>
        <v>3186</v>
      </c>
    </row>
    <row r="15" spans="1:11" ht="33.75" customHeight="1" x14ac:dyDescent="0.25">
      <c r="A15" s="11" t="s">
        <v>20</v>
      </c>
      <c r="B15" s="2">
        <v>1850</v>
      </c>
      <c r="C15" s="2">
        <f t="shared" si="0"/>
        <v>2044.25</v>
      </c>
      <c r="D15" s="5">
        <v>1.3</v>
      </c>
      <c r="E15" s="7">
        <f t="shared" si="1"/>
        <v>2657.5250000000001</v>
      </c>
      <c r="F15" s="5">
        <v>1.55</v>
      </c>
      <c r="G15" s="5">
        <v>1.28</v>
      </c>
      <c r="H15" s="8">
        <f t="shared" si="2"/>
        <v>4055.7920000000004</v>
      </c>
      <c r="I15" s="9">
        <f t="shared" si="3"/>
        <v>337.98266666666672</v>
      </c>
      <c r="J15" s="10">
        <f t="shared" si="17"/>
        <v>3244.6336000000006</v>
      </c>
      <c r="K15" s="3">
        <f t="shared" si="8"/>
        <v>1998.0000000000002</v>
      </c>
    </row>
    <row r="16" spans="1:11" ht="20.25" customHeight="1" x14ac:dyDescent="0.25">
      <c r="A16" s="11" t="s">
        <v>21</v>
      </c>
      <c r="B16" s="2">
        <v>1680</v>
      </c>
      <c r="C16" s="2">
        <f t="shared" si="0"/>
        <v>1856.3999999999999</v>
      </c>
      <c r="D16" s="5">
        <v>1.3</v>
      </c>
      <c r="E16" s="7">
        <f t="shared" si="1"/>
        <v>2413.3199999999997</v>
      </c>
      <c r="F16" s="5">
        <v>1.55</v>
      </c>
      <c r="G16" s="5">
        <v>1.28</v>
      </c>
      <c r="H16" s="8">
        <f t="shared" si="2"/>
        <v>3683.0976000000001</v>
      </c>
      <c r="I16" s="9">
        <f t="shared" si="3"/>
        <v>306.9248</v>
      </c>
      <c r="J16" s="10">
        <f t="shared" si="17"/>
        <v>2946.4780800000003</v>
      </c>
      <c r="K16" s="3">
        <f t="shared" si="8"/>
        <v>1814.4</v>
      </c>
    </row>
    <row r="17" spans="1:11" ht="21" customHeight="1" x14ac:dyDescent="0.25">
      <c r="A17" s="11" t="s">
        <v>22</v>
      </c>
      <c r="B17" s="2">
        <v>1268</v>
      </c>
      <c r="C17" s="2">
        <f t="shared" si="0"/>
        <v>1401.1399999999999</v>
      </c>
      <c r="D17" s="5">
        <v>1.3</v>
      </c>
      <c r="E17" s="7">
        <f t="shared" si="1"/>
        <v>1821.482</v>
      </c>
      <c r="F17" s="5">
        <v>1.55</v>
      </c>
      <c r="G17" s="5">
        <v>1.28</v>
      </c>
      <c r="H17" s="8">
        <f t="shared" si="2"/>
        <v>2779.8617599999998</v>
      </c>
      <c r="I17" s="9">
        <f t="shared" si="3"/>
        <v>231.65514666666664</v>
      </c>
      <c r="J17" s="10">
        <f t="shared" si="17"/>
        <v>2223.889408</v>
      </c>
      <c r="K17" s="3">
        <f t="shared" si="8"/>
        <v>1369.44</v>
      </c>
    </row>
    <row r="18" spans="1:11" ht="21" customHeight="1" x14ac:dyDescent="0.25">
      <c r="A18" s="11" t="s">
        <v>30</v>
      </c>
      <c r="B18" s="2">
        <v>3700</v>
      </c>
      <c r="C18" s="2">
        <f t="shared" si="0"/>
        <v>4088.5</v>
      </c>
      <c r="D18" s="5">
        <v>1.3</v>
      </c>
      <c r="E18" s="7">
        <f t="shared" ref="E18" si="18">C18*D18</f>
        <v>5315.05</v>
      </c>
      <c r="F18" s="5">
        <v>1.55</v>
      </c>
      <c r="G18" s="5">
        <v>1.28</v>
      </c>
      <c r="H18" s="8">
        <f t="shared" ref="H18" si="19">C18*F18*G18</f>
        <v>8111.5840000000007</v>
      </c>
      <c r="I18" s="9">
        <f t="shared" ref="I18" si="20">H18/$I$3</f>
        <v>675.96533333333343</v>
      </c>
      <c r="J18" s="10">
        <f t="shared" ref="J18" si="21">H18*$J$3</f>
        <v>6489.2672000000011</v>
      </c>
      <c r="K18" s="3">
        <f t="shared" si="8"/>
        <v>3996.0000000000005</v>
      </c>
    </row>
    <row r="19" spans="1:11" x14ac:dyDescent="0.25">
      <c r="A19" s="11" t="s">
        <v>23</v>
      </c>
      <c r="B19" s="2">
        <v>2627</v>
      </c>
      <c r="C19" s="2">
        <f t="shared" si="0"/>
        <v>2902.835</v>
      </c>
      <c r="D19" s="5">
        <v>1.3</v>
      </c>
      <c r="E19" s="7">
        <f t="shared" si="1"/>
        <v>3773.6855</v>
      </c>
      <c r="F19" s="5">
        <v>1.5</v>
      </c>
      <c r="G19" s="5">
        <v>1.28</v>
      </c>
      <c r="H19" s="8">
        <f t="shared" si="2"/>
        <v>5573.4432000000006</v>
      </c>
      <c r="I19" s="9">
        <f t="shared" si="3"/>
        <v>464.45360000000005</v>
      </c>
      <c r="J19" s="10">
        <f t="shared" si="17"/>
        <v>4458.7545600000003</v>
      </c>
      <c r="K19" s="3">
        <f t="shared" si="8"/>
        <v>2837.1600000000003</v>
      </c>
    </row>
    <row r="20" spans="1:11" x14ac:dyDescent="0.25">
      <c r="A20" s="11" t="s">
        <v>33</v>
      </c>
      <c r="B20" s="2">
        <v>420</v>
      </c>
      <c r="C20" s="2">
        <f t="shared" si="0"/>
        <v>464.09999999999997</v>
      </c>
      <c r="D20" s="5">
        <v>1.3</v>
      </c>
      <c r="E20" s="7">
        <f t="shared" si="1"/>
        <v>603.32999999999993</v>
      </c>
      <c r="F20" s="5">
        <v>1.6</v>
      </c>
      <c r="G20" s="5">
        <v>1.28</v>
      </c>
      <c r="H20" s="8">
        <f t="shared" si="2"/>
        <v>950.47679999999991</v>
      </c>
      <c r="I20" s="9">
        <f t="shared" si="3"/>
        <v>79.206399999999988</v>
      </c>
      <c r="J20" s="10">
        <f t="shared" si="17"/>
        <v>760.38144</v>
      </c>
      <c r="K20" s="3">
        <f t="shared" si="8"/>
        <v>453.6</v>
      </c>
    </row>
    <row r="21" spans="1:11" x14ac:dyDescent="0.25">
      <c r="A21" s="5"/>
      <c r="B21" s="2"/>
      <c r="C21" s="2"/>
      <c r="D21" s="5"/>
      <c r="E21" s="7"/>
      <c r="F21" s="2"/>
      <c r="G21" s="5"/>
      <c r="H21" s="8"/>
      <c r="I21" s="9"/>
      <c r="J21" s="10"/>
    </row>
    <row r="22" spans="1:11" x14ac:dyDescent="0.25">
      <c r="A22" s="2"/>
      <c r="B22" s="2"/>
      <c r="C22" s="2"/>
      <c r="D22" s="2"/>
      <c r="E22" s="2"/>
      <c r="F22" s="2"/>
      <c r="G22" s="2"/>
      <c r="H22" s="8"/>
      <c r="I22" s="9"/>
      <c r="J22" s="10"/>
    </row>
    <row r="23" spans="1:11" x14ac:dyDescent="0.25">
      <c r="A23" s="2"/>
      <c r="B23" s="2"/>
      <c r="C23" s="2"/>
      <c r="D23" s="5"/>
      <c r="E23" s="7"/>
      <c r="F23" s="2"/>
      <c r="G23" s="5"/>
      <c r="H23" s="8"/>
      <c r="I23" s="9"/>
      <c r="J23" s="10"/>
    </row>
    <row r="24" spans="1:11" x14ac:dyDescent="0.25">
      <c r="A24" s="2"/>
      <c r="B24" s="2"/>
      <c r="C24" s="2"/>
      <c r="D24" s="2"/>
      <c r="E24" s="2"/>
      <c r="F24" s="2"/>
      <c r="G24" s="2"/>
      <c r="H24" s="8"/>
      <c r="I24" s="9"/>
      <c r="J24" s="10"/>
    </row>
    <row r="25" spans="1:11" x14ac:dyDescent="0.25">
      <c r="A25" s="2"/>
      <c r="B25" s="2"/>
      <c r="C25" s="2"/>
      <c r="D25" s="5"/>
      <c r="E25" s="7"/>
      <c r="F25" s="2"/>
      <c r="G25" s="5"/>
      <c r="H25" s="8"/>
      <c r="I25" s="9"/>
      <c r="J25" s="10"/>
    </row>
    <row r="26" spans="1:11" ht="18.75" customHeight="1" x14ac:dyDescent="0.25">
      <c r="A26" s="2"/>
      <c r="B26" s="2"/>
      <c r="C26" s="2"/>
      <c r="D26" s="2"/>
      <c r="E26" s="7"/>
      <c r="F26" s="2"/>
      <c r="G26" s="5"/>
      <c r="H26" s="8"/>
      <c r="I26" s="9"/>
      <c r="J26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topLeftCell="A16" workbookViewId="0">
      <selection activeCell="A12" sqref="A12"/>
    </sheetView>
  </sheetViews>
  <sheetFormatPr baseColWidth="10" defaultColWidth="11.42578125" defaultRowHeight="15" x14ac:dyDescent="0.25"/>
  <cols>
    <col min="1" max="1" width="34.42578125" style="3" bestFit="1" customWidth="1"/>
    <col min="2" max="2" width="12.5703125" style="3" bestFit="1" customWidth="1"/>
    <col min="3" max="3" width="11.5703125" style="3" bestFit="1" customWidth="1"/>
    <col min="4" max="4" width="16.5703125" style="3" bestFit="1" customWidth="1"/>
    <col min="5" max="5" width="22.85546875" style="3" bestFit="1" customWidth="1"/>
    <col min="6" max="6" width="12.28515625" style="3" bestFit="1" customWidth="1"/>
    <col min="7" max="7" width="13.5703125" style="3" bestFit="1" customWidth="1"/>
    <col min="8" max="8" width="19.7109375" style="3" bestFit="1" customWidth="1"/>
    <col min="9" max="9" width="14" style="3" bestFit="1" customWidth="1"/>
    <col min="10" max="10" width="10.1406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0.75</v>
      </c>
    </row>
    <row r="4" spans="1:10" ht="43.5" customHeight="1" x14ac:dyDescent="0.25">
      <c r="A4" s="6" t="s">
        <v>25</v>
      </c>
      <c r="B4" s="5">
        <v>3021.84</v>
      </c>
      <c r="C4" s="5">
        <f t="shared" ref="C4:C23" si="0">B4*$C$3</f>
        <v>3339.1332000000002</v>
      </c>
      <c r="D4" s="5">
        <v>1.3</v>
      </c>
      <c r="E4" s="7">
        <f t="shared" ref="E4:E23" si="1">C4*D4</f>
        <v>4340.8731600000001</v>
      </c>
      <c r="F4" s="5">
        <v>1.65</v>
      </c>
      <c r="G4" s="5">
        <v>1.38</v>
      </c>
      <c r="H4" s="8">
        <f t="shared" ref="H4:H23" si="2">C4*F4*G4</f>
        <v>7603.2062963999988</v>
      </c>
      <c r="I4" s="9">
        <f t="shared" ref="I4:I23" si="3">H4/$I$3</f>
        <v>633.60052469999994</v>
      </c>
      <c r="J4" s="10">
        <f>H4*$J$3</f>
        <v>5702.4047222999989</v>
      </c>
    </row>
    <row r="5" spans="1:10" ht="43.5" customHeight="1" x14ac:dyDescent="0.25">
      <c r="A5" s="6" t="s">
        <v>24</v>
      </c>
      <c r="B5" s="5">
        <v>2125.44</v>
      </c>
      <c r="C5" s="5">
        <f t="shared" si="0"/>
        <v>2348.6111999999998</v>
      </c>
      <c r="D5" s="5">
        <v>1.3</v>
      </c>
      <c r="E5" s="7">
        <f t="shared" si="1"/>
        <v>3053.1945599999999</v>
      </c>
      <c r="F5" s="5">
        <v>1.65</v>
      </c>
      <c r="G5" s="5">
        <v>1.38</v>
      </c>
      <c r="H5" s="8">
        <f t="shared" si="2"/>
        <v>5347.787702399999</v>
      </c>
      <c r="I5" s="9">
        <f t="shared" si="3"/>
        <v>445.64897519999994</v>
      </c>
      <c r="J5" s="10">
        <f>H5*$J$3</f>
        <v>4010.8407767999993</v>
      </c>
    </row>
    <row r="6" spans="1:10" ht="43.5" customHeight="1" x14ac:dyDescent="0.25">
      <c r="A6" s="6" t="s">
        <v>15</v>
      </c>
      <c r="B6" s="5">
        <v>3821.0400000000004</v>
      </c>
      <c r="C6" s="5">
        <f t="shared" si="0"/>
        <v>4222.2492000000002</v>
      </c>
      <c r="D6" s="5">
        <v>1.3</v>
      </c>
      <c r="E6" s="7">
        <f t="shared" si="1"/>
        <v>5488.9239600000001</v>
      </c>
      <c r="F6" s="5">
        <v>1.6</v>
      </c>
      <c r="G6" s="5">
        <v>1.38</v>
      </c>
      <c r="H6" s="8">
        <f t="shared" si="2"/>
        <v>9322.7262336000003</v>
      </c>
      <c r="I6" s="9">
        <f t="shared" si="3"/>
        <v>776.89385279999999</v>
      </c>
      <c r="J6" s="10">
        <f>H6*$J$3</f>
        <v>6992.0446752000007</v>
      </c>
    </row>
    <row r="7" spans="1:10" ht="43.5" customHeight="1" x14ac:dyDescent="0.25">
      <c r="A7" s="6" t="s">
        <v>34</v>
      </c>
      <c r="B7" s="5">
        <v>4911</v>
      </c>
      <c r="C7" s="5">
        <f t="shared" ref="C7" si="4">B7*$C$3</f>
        <v>5426.6549999999997</v>
      </c>
      <c r="D7" s="5">
        <v>1.3</v>
      </c>
      <c r="E7" s="7">
        <f t="shared" ref="E7" si="5">C7*D7</f>
        <v>7054.6514999999999</v>
      </c>
      <c r="F7" s="5">
        <v>1.55</v>
      </c>
      <c r="G7" s="5">
        <v>1.38</v>
      </c>
      <c r="H7" s="8">
        <f t="shared" ref="H7" si="6">C7*F7*G7</f>
        <v>11607.615044999999</v>
      </c>
      <c r="I7" s="9">
        <f t="shared" ref="I7" si="7">H7/$I$3</f>
        <v>967.30125374999989</v>
      </c>
      <c r="J7" s="10">
        <f>H7*$J$3</f>
        <v>8705.711283749999</v>
      </c>
    </row>
    <row r="8" spans="1:10" ht="43.5" customHeight="1" x14ac:dyDescent="0.25">
      <c r="A8" s="6" t="s">
        <v>26</v>
      </c>
      <c r="B8" s="5">
        <v>3898.8</v>
      </c>
      <c r="C8" s="5">
        <f t="shared" si="0"/>
        <v>4308.174</v>
      </c>
      <c r="D8" s="5">
        <v>1.3</v>
      </c>
      <c r="E8" s="7">
        <f t="shared" si="1"/>
        <v>5600.6262000000006</v>
      </c>
      <c r="F8" s="5">
        <v>1.6</v>
      </c>
      <c r="G8" s="5">
        <v>1.38</v>
      </c>
      <c r="H8" s="8">
        <f t="shared" si="2"/>
        <v>9512.4481919999998</v>
      </c>
      <c r="I8" s="9">
        <f t="shared" si="3"/>
        <v>792.70401600000002</v>
      </c>
      <c r="J8" s="10">
        <f>H8*$J$3</f>
        <v>7134.3361439999999</v>
      </c>
    </row>
    <row r="9" spans="1:10" ht="36" customHeight="1" x14ac:dyDescent="0.25">
      <c r="A9" s="6" t="s">
        <v>27</v>
      </c>
      <c r="B9" s="5">
        <v>6870.96</v>
      </c>
      <c r="C9" s="5">
        <f t="shared" si="0"/>
        <v>7592.4107999999997</v>
      </c>
      <c r="D9" s="5">
        <v>1.3</v>
      </c>
      <c r="E9" s="7">
        <f t="shared" si="1"/>
        <v>9870.134039999999</v>
      </c>
      <c r="F9" s="5">
        <v>1.52</v>
      </c>
      <c r="G9" s="5">
        <v>1.38</v>
      </c>
      <c r="H9" s="8">
        <f t="shared" si="2"/>
        <v>15925.840894079996</v>
      </c>
      <c r="I9" s="9">
        <f t="shared" si="3"/>
        <v>1327.1534078399998</v>
      </c>
      <c r="J9" s="10">
        <f t="shared" ref="J9" si="8">H9*$J$3</f>
        <v>11944.380670559996</v>
      </c>
    </row>
    <row r="10" spans="1:10" ht="36" customHeight="1" x14ac:dyDescent="0.25">
      <c r="A10" s="6" t="s">
        <v>36</v>
      </c>
      <c r="B10" s="5">
        <v>6100</v>
      </c>
      <c r="C10" s="5">
        <f t="shared" si="0"/>
        <v>6740.5</v>
      </c>
      <c r="D10" s="5">
        <v>1.3</v>
      </c>
      <c r="E10" s="7">
        <f t="shared" ref="E10" si="9">C10*D10</f>
        <v>8762.65</v>
      </c>
      <c r="F10" s="5">
        <v>1.5</v>
      </c>
      <c r="G10" s="5">
        <v>1.38</v>
      </c>
      <c r="H10" s="8">
        <f t="shared" ref="H10" si="10">C10*F10*G10</f>
        <v>13952.834999999999</v>
      </c>
      <c r="I10" s="9">
        <f t="shared" ref="I10" si="11">H10/$I$3</f>
        <v>1162.7362499999999</v>
      </c>
      <c r="J10" s="10">
        <f>H10*$J$3</f>
        <v>10464.626249999999</v>
      </c>
    </row>
    <row r="11" spans="1:10" ht="36" customHeight="1" x14ac:dyDescent="0.25">
      <c r="A11" s="6" t="s">
        <v>28</v>
      </c>
      <c r="B11" s="5">
        <v>6099.84</v>
      </c>
      <c r="C11" s="5">
        <f t="shared" si="0"/>
        <v>6740.3231999999998</v>
      </c>
      <c r="D11" s="5">
        <v>1.3</v>
      </c>
      <c r="E11" s="7">
        <f t="shared" si="1"/>
        <v>8762.4201599999997</v>
      </c>
      <c r="F11" s="5">
        <v>1.55</v>
      </c>
      <c r="G11" s="5">
        <v>1.38</v>
      </c>
      <c r="H11" s="8">
        <f t="shared" si="2"/>
        <v>14417.551324799999</v>
      </c>
      <c r="I11" s="9">
        <f t="shared" si="3"/>
        <v>1201.4626103999999</v>
      </c>
      <c r="J11" s="10">
        <f>H11*$J$3</f>
        <v>10813.163493599999</v>
      </c>
    </row>
    <row r="12" spans="1:10" ht="36" customHeight="1" x14ac:dyDescent="0.25">
      <c r="A12" s="6" t="s">
        <v>35</v>
      </c>
      <c r="B12" s="5">
        <v>2658</v>
      </c>
      <c r="C12" s="5">
        <f t="shared" si="0"/>
        <v>2937.09</v>
      </c>
      <c r="D12" s="5">
        <v>1.3</v>
      </c>
      <c r="E12" s="7">
        <f t="shared" ref="E12" si="12">C12*D12</f>
        <v>3818.2170000000001</v>
      </c>
      <c r="F12" s="5">
        <v>1.55</v>
      </c>
      <c r="G12" s="5">
        <v>1.38</v>
      </c>
      <c r="H12" s="8">
        <f t="shared" ref="H12" si="13">C12*F12*G12</f>
        <v>6282.4355100000002</v>
      </c>
      <c r="I12" s="9">
        <f t="shared" ref="I12" si="14">H12/$I$3</f>
        <v>523.53629250000006</v>
      </c>
      <c r="J12" s="10">
        <f t="shared" ref="J12" si="15">H12*$J$3</f>
        <v>4711.8266325000004</v>
      </c>
    </row>
    <row r="13" spans="1:10" ht="36" customHeight="1" x14ac:dyDescent="0.25">
      <c r="A13" s="6" t="s">
        <v>32</v>
      </c>
      <c r="B13" s="5">
        <v>2553.1200000000003</v>
      </c>
      <c r="C13" s="5">
        <f t="shared" si="0"/>
        <v>2821.1976000000004</v>
      </c>
      <c r="D13" s="5">
        <v>1.3</v>
      </c>
      <c r="E13" s="7">
        <f t="shared" si="1"/>
        <v>3667.5568800000005</v>
      </c>
      <c r="F13" s="5">
        <v>1.62</v>
      </c>
      <c r="G13" s="5">
        <v>1.38</v>
      </c>
      <c r="H13" s="8">
        <f t="shared" si="2"/>
        <v>6307.0693545600006</v>
      </c>
      <c r="I13" s="9">
        <f t="shared" si="3"/>
        <v>525.58911288000002</v>
      </c>
      <c r="J13" s="10">
        <f t="shared" ref="J13" si="16">H13*$J$3</f>
        <v>4730.3020159200005</v>
      </c>
    </row>
    <row r="14" spans="1:10" ht="30" customHeight="1" x14ac:dyDescent="0.25">
      <c r="A14" s="6" t="s">
        <v>18</v>
      </c>
      <c r="B14" s="5">
        <v>4749.84</v>
      </c>
      <c r="C14" s="5">
        <f t="shared" si="0"/>
        <v>5248.5731999999998</v>
      </c>
      <c r="D14" s="5">
        <v>1.3</v>
      </c>
      <c r="E14" s="7">
        <f t="shared" si="1"/>
        <v>6823.14516</v>
      </c>
      <c r="F14" s="5">
        <v>1.65</v>
      </c>
      <c r="G14" s="5">
        <v>1.38</v>
      </c>
      <c r="H14" s="8">
        <f t="shared" si="2"/>
        <v>11951.001176399997</v>
      </c>
      <c r="I14" s="9">
        <f t="shared" si="3"/>
        <v>995.91676469999982</v>
      </c>
      <c r="J14" s="10">
        <f>H14*$J$3</f>
        <v>8963.2508822999989</v>
      </c>
    </row>
    <row r="15" spans="1:10" ht="30" customHeight="1" x14ac:dyDescent="0.25">
      <c r="A15" s="6" t="s">
        <v>29</v>
      </c>
      <c r="B15" s="5">
        <v>4163.4000000000005</v>
      </c>
      <c r="C15" s="5">
        <f t="shared" si="0"/>
        <v>4600.5570000000007</v>
      </c>
      <c r="D15" s="5">
        <v>1.3</v>
      </c>
      <c r="E15" s="7">
        <f t="shared" si="1"/>
        <v>5980.7241000000013</v>
      </c>
      <c r="F15" s="5">
        <v>1.65</v>
      </c>
      <c r="G15" s="5">
        <v>1.38</v>
      </c>
      <c r="H15" s="8">
        <f t="shared" si="2"/>
        <v>10475.468289</v>
      </c>
      <c r="I15" s="9">
        <f t="shared" si="3"/>
        <v>872.95569075000003</v>
      </c>
      <c r="J15" s="10">
        <f>H15*$J$3</f>
        <v>7856.6012167500003</v>
      </c>
    </row>
    <row r="16" spans="1:10" ht="30" customHeight="1" x14ac:dyDescent="0.25">
      <c r="A16" s="6" t="s">
        <v>31</v>
      </c>
      <c r="B16" s="5">
        <v>2777.76</v>
      </c>
      <c r="C16" s="5">
        <f t="shared" si="0"/>
        <v>3069.4248000000002</v>
      </c>
      <c r="D16" s="5">
        <v>1.3</v>
      </c>
      <c r="E16" s="7">
        <f t="shared" si="1"/>
        <v>3990.2522400000003</v>
      </c>
      <c r="F16" s="5">
        <v>1.65</v>
      </c>
      <c r="G16" s="5">
        <v>1.38</v>
      </c>
      <c r="H16" s="8">
        <f t="shared" si="2"/>
        <v>6989.0802695999992</v>
      </c>
      <c r="I16" s="9">
        <f t="shared" si="3"/>
        <v>582.42335579999997</v>
      </c>
      <c r="J16" s="10">
        <f>H16*$J$3</f>
        <v>5241.8102021999994</v>
      </c>
    </row>
    <row r="17" spans="1:10" ht="30" x14ac:dyDescent="0.25">
      <c r="A17" s="12" t="s">
        <v>19</v>
      </c>
      <c r="B17" s="2">
        <v>3186</v>
      </c>
      <c r="C17" s="2">
        <f t="shared" si="0"/>
        <v>3520.5299999999997</v>
      </c>
      <c r="D17" s="5">
        <v>1.3</v>
      </c>
      <c r="E17" s="7">
        <f t="shared" si="1"/>
        <v>4576.6889999999994</v>
      </c>
      <c r="F17" s="5">
        <v>1.55</v>
      </c>
      <c r="G17" s="5">
        <v>1.38</v>
      </c>
      <c r="H17" s="8">
        <f t="shared" si="2"/>
        <v>7530.413669999999</v>
      </c>
      <c r="I17" s="9">
        <f t="shared" si="3"/>
        <v>627.53447249999988</v>
      </c>
      <c r="J17" s="10">
        <f t="shared" ref="J17:J23" si="17">H17*$J$3</f>
        <v>5647.8102524999995</v>
      </c>
    </row>
    <row r="18" spans="1:10" ht="33.75" customHeight="1" x14ac:dyDescent="0.25">
      <c r="A18" s="11" t="s">
        <v>20</v>
      </c>
      <c r="B18" s="2">
        <v>1998.0000000000002</v>
      </c>
      <c r="C18" s="2">
        <f t="shared" si="0"/>
        <v>2207.7900000000004</v>
      </c>
      <c r="D18" s="5">
        <v>1.3</v>
      </c>
      <c r="E18" s="7">
        <f t="shared" si="1"/>
        <v>2870.1270000000009</v>
      </c>
      <c r="F18" s="5">
        <v>1.55</v>
      </c>
      <c r="G18" s="5">
        <v>1.38</v>
      </c>
      <c r="H18" s="8">
        <f t="shared" si="2"/>
        <v>4722.4628100000009</v>
      </c>
      <c r="I18" s="9">
        <f t="shared" si="3"/>
        <v>393.53856750000006</v>
      </c>
      <c r="J18" s="10">
        <f t="shared" si="17"/>
        <v>3541.8471075000007</v>
      </c>
    </row>
    <row r="19" spans="1:10" ht="20.25" customHeight="1" x14ac:dyDescent="0.25">
      <c r="A19" s="11" t="s">
        <v>21</v>
      </c>
      <c r="B19" s="2">
        <v>1814.4</v>
      </c>
      <c r="C19" s="2">
        <f t="shared" si="0"/>
        <v>2004.912</v>
      </c>
      <c r="D19" s="5">
        <v>1.3</v>
      </c>
      <c r="E19" s="7">
        <f t="shared" si="1"/>
        <v>2606.3856000000001</v>
      </c>
      <c r="F19" s="5">
        <v>1.55</v>
      </c>
      <c r="G19" s="5">
        <v>1.38</v>
      </c>
      <c r="H19" s="8">
        <f t="shared" si="2"/>
        <v>4288.5067680000002</v>
      </c>
      <c r="I19" s="9">
        <f t="shared" si="3"/>
        <v>357.375564</v>
      </c>
      <c r="J19" s="10">
        <f t="shared" si="17"/>
        <v>3216.3800760000004</v>
      </c>
    </row>
    <row r="20" spans="1:10" ht="21" customHeight="1" x14ac:dyDescent="0.25">
      <c r="A20" s="11" t="s">
        <v>22</v>
      </c>
      <c r="B20" s="2">
        <v>1369.44</v>
      </c>
      <c r="C20" s="2">
        <f t="shared" si="0"/>
        <v>1513.2311999999999</v>
      </c>
      <c r="D20" s="5">
        <v>1.3</v>
      </c>
      <c r="E20" s="7">
        <f t="shared" si="1"/>
        <v>1967.20056</v>
      </c>
      <c r="F20" s="5">
        <v>1.55</v>
      </c>
      <c r="G20" s="5">
        <v>1.38</v>
      </c>
      <c r="H20" s="8">
        <f t="shared" si="2"/>
        <v>3236.8015367999997</v>
      </c>
      <c r="I20" s="9">
        <f t="shared" si="3"/>
        <v>269.73346139999995</v>
      </c>
      <c r="J20" s="10">
        <f t="shared" si="17"/>
        <v>2427.6011525999998</v>
      </c>
    </row>
    <row r="21" spans="1:10" ht="21" customHeight="1" x14ac:dyDescent="0.25">
      <c r="A21" s="11" t="s">
        <v>30</v>
      </c>
      <c r="B21" s="2">
        <v>3996.0000000000005</v>
      </c>
      <c r="C21" s="2">
        <f t="shared" si="0"/>
        <v>4415.5800000000008</v>
      </c>
      <c r="D21" s="5">
        <v>1.3</v>
      </c>
      <c r="E21" s="7">
        <f t="shared" si="1"/>
        <v>5740.2540000000017</v>
      </c>
      <c r="F21" s="5">
        <v>1.55</v>
      </c>
      <c r="G21" s="5">
        <v>1.38</v>
      </c>
      <c r="H21" s="8">
        <f t="shared" si="2"/>
        <v>9444.9256200000018</v>
      </c>
      <c r="I21" s="9">
        <f t="shared" si="3"/>
        <v>787.07713500000011</v>
      </c>
      <c r="J21" s="10">
        <f t="shared" si="17"/>
        <v>7083.6942150000013</v>
      </c>
    </row>
    <row r="22" spans="1:10" x14ac:dyDescent="0.25">
      <c r="A22" s="11" t="s">
        <v>23</v>
      </c>
      <c r="B22" s="2">
        <v>2837.1600000000003</v>
      </c>
      <c r="C22" s="2">
        <f t="shared" si="0"/>
        <v>3135.0618000000004</v>
      </c>
      <c r="D22" s="5">
        <v>1.3</v>
      </c>
      <c r="E22" s="7">
        <f t="shared" si="1"/>
        <v>4075.5803400000009</v>
      </c>
      <c r="F22" s="5">
        <v>1.5</v>
      </c>
      <c r="G22" s="5">
        <v>1.38</v>
      </c>
      <c r="H22" s="8">
        <f t="shared" si="2"/>
        <v>6489.5779260000008</v>
      </c>
      <c r="I22" s="9">
        <f t="shared" si="3"/>
        <v>540.79816050000011</v>
      </c>
      <c r="J22" s="10">
        <f t="shared" si="17"/>
        <v>4867.1834445000004</v>
      </c>
    </row>
    <row r="23" spans="1:10" x14ac:dyDescent="0.25">
      <c r="A23" s="11" t="s">
        <v>33</v>
      </c>
      <c r="B23" s="2">
        <v>453.6</v>
      </c>
      <c r="C23" s="2">
        <f t="shared" si="0"/>
        <v>501.22800000000001</v>
      </c>
      <c r="D23" s="5">
        <v>1.3</v>
      </c>
      <c r="E23" s="7">
        <f t="shared" si="1"/>
        <v>651.59640000000002</v>
      </c>
      <c r="F23" s="5">
        <v>1.6</v>
      </c>
      <c r="G23" s="5">
        <v>1.38</v>
      </c>
      <c r="H23" s="8">
        <f t="shared" si="2"/>
        <v>1106.7114240000001</v>
      </c>
      <c r="I23" s="9">
        <f t="shared" si="3"/>
        <v>92.225952000000007</v>
      </c>
      <c r="J23" s="10">
        <f t="shared" si="17"/>
        <v>830.03356800000006</v>
      </c>
    </row>
    <row r="24" spans="1:10" x14ac:dyDescent="0.25">
      <c r="A24" s="5"/>
      <c r="B24" s="2"/>
      <c r="C24" s="2"/>
      <c r="D24" s="5"/>
      <c r="E24" s="7"/>
      <c r="F24" s="2"/>
      <c r="G24" s="5"/>
      <c r="H24" s="8"/>
      <c r="I24" s="9"/>
      <c r="J24" s="10"/>
    </row>
    <row r="25" spans="1:10" x14ac:dyDescent="0.25">
      <c r="A25" s="2"/>
      <c r="B25" s="2"/>
      <c r="C25" s="2"/>
      <c r="D25" s="2"/>
      <c r="E25" s="2"/>
      <c r="F25" s="2"/>
      <c r="G25" s="2"/>
      <c r="H25" s="8"/>
      <c r="I25" s="9"/>
      <c r="J25" s="10"/>
    </row>
    <row r="26" spans="1:10" x14ac:dyDescent="0.25">
      <c r="A26" s="2"/>
      <c r="B26" s="2"/>
      <c r="C26" s="2"/>
      <c r="D26" s="5"/>
      <c r="E26" s="7"/>
      <c r="F26" s="2"/>
      <c r="G26" s="5"/>
      <c r="H26" s="8"/>
      <c r="I26" s="9"/>
      <c r="J26" s="10"/>
    </row>
    <row r="27" spans="1:10" x14ac:dyDescent="0.25">
      <c r="A27" s="2"/>
      <c r="B27" s="2"/>
      <c r="C27" s="2"/>
      <c r="D27" s="2"/>
      <c r="E27" s="2"/>
      <c r="F27" s="2"/>
      <c r="G27" s="2"/>
      <c r="H27" s="8"/>
      <c r="I27" s="9"/>
      <c r="J27" s="10"/>
    </row>
    <row r="28" spans="1:10" x14ac:dyDescent="0.25">
      <c r="A28" s="2"/>
      <c r="B28" s="2"/>
      <c r="C28" s="2"/>
      <c r="D28" s="5"/>
      <c r="E28" s="7"/>
      <c r="F28" s="2"/>
      <c r="G28" s="5"/>
      <c r="H28" s="8"/>
      <c r="I28" s="9"/>
      <c r="J28" s="10"/>
    </row>
    <row r="29" spans="1:10" ht="18.75" customHeight="1" x14ac:dyDescent="0.25">
      <c r="A29" s="2"/>
      <c r="B29" s="2"/>
      <c r="C29" s="2"/>
      <c r="D29" s="2"/>
      <c r="E29" s="7"/>
      <c r="F29" s="2"/>
      <c r="G29" s="5"/>
      <c r="H29" s="8"/>
      <c r="I29" s="9"/>
      <c r="J29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9"/>
  <sheetViews>
    <sheetView topLeftCell="A16" workbookViewId="0">
      <selection activeCell="Q6" sqref="Q6"/>
    </sheetView>
  </sheetViews>
  <sheetFormatPr baseColWidth="10" defaultColWidth="11.42578125" defaultRowHeight="15" x14ac:dyDescent="0.25"/>
  <cols>
    <col min="1" max="1" width="34.42578125" style="3" bestFit="1" customWidth="1"/>
    <col min="2" max="2" width="12.5703125" style="3" hidden="1" customWidth="1"/>
    <col min="3" max="3" width="11.5703125" style="3" hidden="1" customWidth="1"/>
    <col min="4" max="4" width="16.5703125" style="3" hidden="1" customWidth="1"/>
    <col min="5" max="5" width="22.85546875" style="3" hidden="1" customWidth="1"/>
    <col min="6" max="6" width="12.28515625" style="3" hidden="1" customWidth="1"/>
    <col min="7" max="7" width="13.5703125" style="3" hidden="1" customWidth="1"/>
    <col min="8" max="8" width="19.7109375" style="3" hidden="1" customWidth="1"/>
    <col min="9" max="9" width="14" style="3" bestFit="1" customWidth="1"/>
    <col min="10" max="10" width="10.140625" style="3" bestFit="1" customWidth="1"/>
    <col min="11" max="16384" width="11.42578125" style="3"/>
  </cols>
  <sheetData>
    <row r="1" spans="1:10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</row>
    <row r="2" spans="1:10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</row>
    <row r="3" spans="1:10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0.75</v>
      </c>
    </row>
    <row r="4" spans="1:10" ht="43.5" customHeight="1" x14ac:dyDescent="0.25">
      <c r="A4" s="6" t="s">
        <v>25</v>
      </c>
      <c r="B4" s="5">
        <v>3078</v>
      </c>
      <c r="C4" s="5">
        <f t="shared" ref="C4:C23" si="0">B4*$C$3</f>
        <v>3401.19</v>
      </c>
      <c r="D4" s="5">
        <v>1.3</v>
      </c>
      <c r="E4" s="7">
        <f t="shared" ref="E4:E23" si="1">C4*D4</f>
        <v>4421.5470000000005</v>
      </c>
      <c r="F4" s="5">
        <v>1.65</v>
      </c>
      <c r="G4" s="5">
        <v>1.38</v>
      </c>
      <c r="H4" s="8">
        <f t="shared" ref="H4:H23" si="2">C4*F4*G4</f>
        <v>7744.5096299999996</v>
      </c>
      <c r="I4" s="9">
        <f t="shared" ref="I4:I23" si="3">H4/$I$3</f>
        <v>645.37580249999996</v>
      </c>
      <c r="J4" s="10">
        <f>H4*$J$3</f>
        <v>5808.3822224999994</v>
      </c>
    </row>
    <row r="5" spans="1:10" ht="43.5" customHeight="1" x14ac:dyDescent="0.25">
      <c r="A5" s="6" t="s">
        <v>24</v>
      </c>
      <c r="B5" s="5">
        <v>2125.44</v>
      </c>
      <c r="C5" s="5">
        <f t="shared" si="0"/>
        <v>2348.6111999999998</v>
      </c>
      <c r="D5" s="5">
        <v>1.3</v>
      </c>
      <c r="E5" s="7">
        <f t="shared" si="1"/>
        <v>3053.1945599999999</v>
      </c>
      <c r="F5" s="5">
        <v>1.65</v>
      </c>
      <c r="G5" s="5">
        <v>1.38</v>
      </c>
      <c r="H5" s="8">
        <f t="shared" si="2"/>
        <v>5347.787702399999</v>
      </c>
      <c r="I5" s="9">
        <f t="shared" si="3"/>
        <v>445.64897519999994</v>
      </c>
      <c r="J5" s="10">
        <f>H5*$J$3</f>
        <v>4010.8407767999993</v>
      </c>
    </row>
    <row r="6" spans="1:10" ht="43.5" customHeight="1" x14ac:dyDescent="0.25">
      <c r="A6" s="6" t="s">
        <v>15</v>
      </c>
      <c r="B6" s="5">
        <v>3892</v>
      </c>
      <c r="C6" s="5">
        <f t="shared" si="0"/>
        <v>4300.66</v>
      </c>
      <c r="D6" s="5">
        <v>1.3</v>
      </c>
      <c r="E6" s="7">
        <f t="shared" si="1"/>
        <v>5590.8580000000002</v>
      </c>
      <c r="F6" s="5">
        <v>1.6</v>
      </c>
      <c r="G6" s="5">
        <v>1.38</v>
      </c>
      <c r="H6" s="8">
        <f t="shared" si="2"/>
        <v>9495.8572800000002</v>
      </c>
      <c r="I6" s="9">
        <f t="shared" si="3"/>
        <v>791.32144000000005</v>
      </c>
      <c r="J6" s="10">
        <f>H6*$J$3</f>
        <v>7121.8929600000001</v>
      </c>
    </row>
    <row r="7" spans="1:10" ht="43.5" customHeight="1" x14ac:dyDescent="0.25">
      <c r="A7" s="6" t="s">
        <v>34</v>
      </c>
      <c r="B7" s="5">
        <v>4911</v>
      </c>
      <c r="C7" s="5">
        <f t="shared" si="0"/>
        <v>5426.6549999999997</v>
      </c>
      <c r="D7" s="5">
        <v>1.3</v>
      </c>
      <c r="E7" s="7">
        <f t="shared" si="1"/>
        <v>7054.6514999999999</v>
      </c>
      <c r="F7" s="5">
        <v>1.55</v>
      </c>
      <c r="G7" s="5">
        <v>1.38</v>
      </c>
      <c r="H7" s="8">
        <f t="shared" si="2"/>
        <v>11607.615044999999</v>
      </c>
      <c r="I7" s="9">
        <f t="shared" si="3"/>
        <v>967.30125374999989</v>
      </c>
      <c r="J7" s="10">
        <f>H7*$J$3</f>
        <v>8705.711283749999</v>
      </c>
    </row>
    <row r="8" spans="1:10" ht="43.5" customHeight="1" x14ac:dyDescent="0.25">
      <c r="A8" s="6" t="s">
        <v>26</v>
      </c>
      <c r="B8" s="5">
        <v>3898.8</v>
      </c>
      <c r="C8" s="5">
        <f t="shared" si="0"/>
        <v>4308.174</v>
      </c>
      <c r="D8" s="5">
        <v>1.3</v>
      </c>
      <c r="E8" s="7">
        <f t="shared" si="1"/>
        <v>5600.6262000000006</v>
      </c>
      <c r="F8" s="5">
        <v>1.6</v>
      </c>
      <c r="G8" s="5">
        <v>1.38</v>
      </c>
      <c r="H8" s="8">
        <f t="shared" si="2"/>
        <v>9512.4481919999998</v>
      </c>
      <c r="I8" s="9">
        <f t="shared" si="3"/>
        <v>792.70401600000002</v>
      </c>
      <c r="J8" s="10">
        <f>H8*$J$3</f>
        <v>7134.3361439999999</v>
      </c>
    </row>
    <row r="9" spans="1:10" ht="36" customHeight="1" x14ac:dyDescent="0.25">
      <c r="A9" s="6" t="s">
        <v>27</v>
      </c>
      <c r="B9" s="5">
        <v>6987</v>
      </c>
      <c r="C9" s="5">
        <f t="shared" si="0"/>
        <v>7720.6350000000002</v>
      </c>
      <c r="D9" s="5">
        <v>1.3</v>
      </c>
      <c r="E9" s="7">
        <f t="shared" si="1"/>
        <v>10036.825500000001</v>
      </c>
      <c r="F9" s="5">
        <v>1.5</v>
      </c>
      <c r="G9" s="5">
        <v>1.38</v>
      </c>
      <c r="H9" s="8">
        <f t="shared" si="2"/>
        <v>15981.714449999998</v>
      </c>
      <c r="I9" s="9">
        <f t="shared" si="3"/>
        <v>1331.8095374999998</v>
      </c>
      <c r="J9" s="10">
        <f t="shared" ref="J9" si="4">H9*$J$3</f>
        <v>11986.285837499998</v>
      </c>
    </row>
    <row r="10" spans="1:10" ht="36" customHeight="1" x14ac:dyDescent="0.25">
      <c r="A10" s="6" t="s">
        <v>36</v>
      </c>
      <c r="B10" s="5">
        <v>6100</v>
      </c>
      <c r="C10" s="5">
        <f t="shared" si="0"/>
        <v>6740.5</v>
      </c>
      <c r="D10" s="5">
        <v>1.3</v>
      </c>
      <c r="E10" s="7">
        <f t="shared" si="1"/>
        <v>8762.65</v>
      </c>
      <c r="F10" s="5">
        <v>1.5</v>
      </c>
      <c r="G10" s="5">
        <v>1.38</v>
      </c>
      <c r="H10" s="8">
        <f t="shared" si="2"/>
        <v>13952.834999999999</v>
      </c>
      <c r="I10" s="9">
        <f t="shared" si="3"/>
        <v>1162.7362499999999</v>
      </c>
      <c r="J10" s="10">
        <f>H10*$J$3</f>
        <v>10464.626249999999</v>
      </c>
    </row>
    <row r="11" spans="1:10" ht="36" customHeight="1" x14ac:dyDescent="0.25">
      <c r="A11" s="6" t="s">
        <v>28</v>
      </c>
      <c r="B11" s="5">
        <v>6099.84</v>
      </c>
      <c r="C11" s="5">
        <f t="shared" si="0"/>
        <v>6740.3231999999998</v>
      </c>
      <c r="D11" s="5">
        <v>1.3</v>
      </c>
      <c r="E11" s="7">
        <f t="shared" si="1"/>
        <v>8762.4201599999997</v>
      </c>
      <c r="F11" s="5">
        <v>1.55</v>
      </c>
      <c r="G11" s="5">
        <v>1.38</v>
      </c>
      <c r="H11" s="8">
        <f t="shared" si="2"/>
        <v>14417.551324799999</v>
      </c>
      <c r="I11" s="9">
        <f t="shared" si="3"/>
        <v>1201.4626103999999</v>
      </c>
      <c r="J11" s="10">
        <f>H11*$J$3</f>
        <v>10813.163493599999</v>
      </c>
    </row>
    <row r="12" spans="1:10" ht="36" customHeight="1" x14ac:dyDescent="0.25">
      <c r="A12" s="6" t="s">
        <v>35</v>
      </c>
      <c r="B12" s="5">
        <v>2924</v>
      </c>
      <c r="C12" s="5">
        <f t="shared" si="0"/>
        <v>3231.02</v>
      </c>
      <c r="D12" s="5">
        <v>1.3</v>
      </c>
      <c r="E12" s="7">
        <f t="shared" si="1"/>
        <v>4200.326</v>
      </c>
      <c r="F12" s="5">
        <v>1.55</v>
      </c>
      <c r="G12" s="5">
        <v>1.38</v>
      </c>
      <c r="H12" s="8">
        <f t="shared" si="2"/>
        <v>6911.1517799999992</v>
      </c>
      <c r="I12" s="9">
        <f t="shared" si="3"/>
        <v>575.92931499999997</v>
      </c>
      <c r="J12" s="10">
        <f t="shared" ref="J12:J13" si="5">H12*$J$3</f>
        <v>5183.3638349999992</v>
      </c>
    </row>
    <row r="13" spans="1:10" ht="36" customHeight="1" x14ac:dyDescent="0.25">
      <c r="A13" s="6" t="s">
        <v>32</v>
      </c>
      <c r="B13" s="5">
        <v>2750</v>
      </c>
      <c r="C13" s="5">
        <f t="shared" si="0"/>
        <v>3038.75</v>
      </c>
      <c r="D13" s="5">
        <v>1.3</v>
      </c>
      <c r="E13" s="7">
        <f t="shared" si="1"/>
        <v>3950.375</v>
      </c>
      <c r="F13" s="5">
        <v>1.62</v>
      </c>
      <c r="G13" s="5">
        <v>1.38</v>
      </c>
      <c r="H13" s="8">
        <f t="shared" si="2"/>
        <v>6793.4295000000002</v>
      </c>
      <c r="I13" s="9">
        <f t="shared" si="3"/>
        <v>566.11912500000005</v>
      </c>
      <c r="J13" s="10">
        <f t="shared" si="5"/>
        <v>5095.0721250000006</v>
      </c>
    </row>
    <row r="14" spans="1:10" ht="30" customHeight="1" x14ac:dyDescent="0.25">
      <c r="A14" s="6" t="s">
        <v>18</v>
      </c>
      <c r="B14" s="5">
        <v>4950</v>
      </c>
      <c r="C14" s="5">
        <f t="shared" si="0"/>
        <v>5469.75</v>
      </c>
      <c r="D14" s="5">
        <v>1.3</v>
      </c>
      <c r="E14" s="7">
        <f t="shared" si="1"/>
        <v>7110.6750000000002</v>
      </c>
      <c r="F14" s="5">
        <v>1.65</v>
      </c>
      <c r="G14" s="5">
        <v>1.38</v>
      </c>
      <c r="H14" s="8">
        <f t="shared" si="2"/>
        <v>12454.620749999998</v>
      </c>
      <c r="I14" s="9">
        <f t="shared" si="3"/>
        <v>1037.8850624999998</v>
      </c>
      <c r="J14" s="10">
        <f>H14*$J$3</f>
        <v>9340.9655624999978</v>
      </c>
    </row>
    <row r="15" spans="1:10" ht="30" customHeight="1" x14ac:dyDescent="0.25">
      <c r="A15" s="6" t="s">
        <v>29</v>
      </c>
      <c r="B15" s="5">
        <v>4350</v>
      </c>
      <c r="C15" s="5">
        <f t="shared" si="0"/>
        <v>4806.75</v>
      </c>
      <c r="D15" s="5">
        <v>1.3</v>
      </c>
      <c r="E15" s="7">
        <f t="shared" si="1"/>
        <v>6248.7750000000005</v>
      </c>
      <c r="F15" s="5">
        <v>1.65</v>
      </c>
      <c r="G15" s="5">
        <v>1.38</v>
      </c>
      <c r="H15" s="8">
        <f t="shared" si="2"/>
        <v>10944.969749999998</v>
      </c>
      <c r="I15" s="9">
        <f t="shared" si="3"/>
        <v>912.08081249999987</v>
      </c>
      <c r="J15" s="10">
        <f>H15*$J$3</f>
        <v>8208.7273124999992</v>
      </c>
    </row>
    <row r="16" spans="1:10" ht="30" customHeight="1" x14ac:dyDescent="0.25">
      <c r="A16" s="6" t="s">
        <v>31</v>
      </c>
      <c r="B16" s="5">
        <v>2950</v>
      </c>
      <c r="C16" s="5">
        <f t="shared" si="0"/>
        <v>3259.75</v>
      </c>
      <c r="D16" s="5">
        <v>1.3</v>
      </c>
      <c r="E16" s="7">
        <f t="shared" si="1"/>
        <v>4237.6750000000002</v>
      </c>
      <c r="F16" s="5">
        <v>1.65</v>
      </c>
      <c r="G16" s="5">
        <v>1.38</v>
      </c>
      <c r="H16" s="8">
        <f t="shared" si="2"/>
        <v>7422.4507499999991</v>
      </c>
      <c r="I16" s="9">
        <f t="shared" si="3"/>
        <v>618.53756249999992</v>
      </c>
      <c r="J16" s="10">
        <f>H16*$J$3</f>
        <v>5566.8380624999991</v>
      </c>
    </row>
    <row r="17" spans="1:10" ht="30" x14ac:dyDescent="0.25">
      <c r="A17" s="12" t="s">
        <v>19</v>
      </c>
      <c r="B17" s="2">
        <v>3350</v>
      </c>
      <c r="C17" s="2">
        <f t="shared" si="0"/>
        <v>3701.75</v>
      </c>
      <c r="D17" s="5">
        <v>1.3</v>
      </c>
      <c r="E17" s="7">
        <f t="shared" si="1"/>
        <v>4812.2750000000005</v>
      </c>
      <c r="F17" s="5">
        <v>1.55</v>
      </c>
      <c r="G17" s="5">
        <v>1.38</v>
      </c>
      <c r="H17" s="8">
        <f t="shared" si="2"/>
        <v>7918.0432499999997</v>
      </c>
      <c r="I17" s="9">
        <f t="shared" si="3"/>
        <v>659.83693749999998</v>
      </c>
      <c r="J17" s="10">
        <f t="shared" ref="J17:J23" si="6">H17*$J$3</f>
        <v>5938.5324375</v>
      </c>
    </row>
    <row r="18" spans="1:10" ht="33.75" customHeight="1" x14ac:dyDescent="0.25">
      <c r="A18" s="11" t="s">
        <v>20</v>
      </c>
      <c r="B18" s="2">
        <v>2150</v>
      </c>
      <c r="C18" s="2">
        <f t="shared" si="0"/>
        <v>2375.75</v>
      </c>
      <c r="D18" s="5">
        <v>1.3</v>
      </c>
      <c r="E18" s="7">
        <f t="shared" si="1"/>
        <v>3088.4749999999999</v>
      </c>
      <c r="F18" s="5">
        <v>1.55</v>
      </c>
      <c r="G18" s="5">
        <v>1.38</v>
      </c>
      <c r="H18" s="8">
        <f t="shared" si="2"/>
        <v>5081.7292499999994</v>
      </c>
      <c r="I18" s="9">
        <f t="shared" si="3"/>
        <v>423.47743749999995</v>
      </c>
      <c r="J18" s="10">
        <f t="shared" si="6"/>
        <v>3811.2969374999993</v>
      </c>
    </row>
    <row r="19" spans="1:10" ht="20.25" customHeight="1" x14ac:dyDescent="0.25">
      <c r="A19" s="11" t="s">
        <v>21</v>
      </c>
      <c r="B19" s="2">
        <v>2050</v>
      </c>
      <c r="C19" s="2">
        <f t="shared" si="0"/>
        <v>2265.25</v>
      </c>
      <c r="D19" s="5">
        <v>1.3</v>
      </c>
      <c r="E19" s="7">
        <f t="shared" si="1"/>
        <v>2944.8250000000003</v>
      </c>
      <c r="F19" s="5">
        <v>1.55</v>
      </c>
      <c r="G19" s="5">
        <v>1.38</v>
      </c>
      <c r="H19" s="8">
        <f t="shared" si="2"/>
        <v>4845.3697499999998</v>
      </c>
      <c r="I19" s="9">
        <f t="shared" si="3"/>
        <v>403.78081249999997</v>
      </c>
      <c r="J19" s="10">
        <f t="shared" si="6"/>
        <v>3634.0273124999999</v>
      </c>
    </row>
    <row r="20" spans="1:10" ht="21" customHeight="1" x14ac:dyDescent="0.25">
      <c r="A20" s="11" t="s">
        <v>22</v>
      </c>
      <c r="B20" s="2">
        <v>1650</v>
      </c>
      <c r="C20" s="2">
        <f t="shared" si="0"/>
        <v>1823.25</v>
      </c>
      <c r="D20" s="5">
        <v>1.3</v>
      </c>
      <c r="E20" s="7">
        <f t="shared" si="1"/>
        <v>2370.2249999999999</v>
      </c>
      <c r="F20" s="5">
        <v>1.55</v>
      </c>
      <c r="G20" s="5">
        <v>1.38</v>
      </c>
      <c r="H20" s="8">
        <f t="shared" si="2"/>
        <v>3899.9317499999997</v>
      </c>
      <c r="I20" s="9">
        <f t="shared" si="3"/>
        <v>324.99431249999998</v>
      </c>
      <c r="J20" s="10">
        <f t="shared" si="6"/>
        <v>2924.9488124999998</v>
      </c>
    </row>
    <row r="21" spans="1:10" ht="21" customHeight="1" x14ac:dyDescent="0.25">
      <c r="A21" s="11" t="s">
        <v>30</v>
      </c>
      <c r="B21" s="2">
        <v>3996.0000000000005</v>
      </c>
      <c r="C21" s="2">
        <f t="shared" si="0"/>
        <v>4415.5800000000008</v>
      </c>
      <c r="D21" s="5">
        <v>1.3</v>
      </c>
      <c r="E21" s="7">
        <f t="shared" si="1"/>
        <v>5740.2540000000017</v>
      </c>
      <c r="F21" s="5">
        <v>1.55</v>
      </c>
      <c r="G21" s="5">
        <v>1.38</v>
      </c>
      <c r="H21" s="8">
        <f t="shared" si="2"/>
        <v>9444.9256200000018</v>
      </c>
      <c r="I21" s="9">
        <f t="shared" si="3"/>
        <v>787.07713500000011</v>
      </c>
      <c r="J21" s="10">
        <f t="shared" si="6"/>
        <v>7083.6942150000013</v>
      </c>
    </row>
    <row r="22" spans="1:10" x14ac:dyDescent="0.25">
      <c r="A22" s="11" t="s">
        <v>23</v>
      </c>
      <c r="B22" s="2">
        <v>2886</v>
      </c>
      <c r="C22" s="2">
        <f t="shared" si="0"/>
        <v>3189.0299999999997</v>
      </c>
      <c r="D22" s="5">
        <v>1.3</v>
      </c>
      <c r="E22" s="7">
        <f t="shared" si="1"/>
        <v>4145.7389999999996</v>
      </c>
      <c r="F22" s="5">
        <v>1.5</v>
      </c>
      <c r="G22" s="5">
        <v>1.38</v>
      </c>
      <c r="H22" s="8">
        <f t="shared" si="2"/>
        <v>6601.2920999999997</v>
      </c>
      <c r="I22" s="9">
        <f t="shared" si="3"/>
        <v>550.10767499999997</v>
      </c>
      <c r="J22" s="10">
        <f t="shared" si="6"/>
        <v>4950.969075</v>
      </c>
    </row>
    <row r="23" spans="1:10" x14ac:dyDescent="0.25">
      <c r="A23" s="11" t="s">
        <v>33</v>
      </c>
      <c r="B23" s="2">
        <v>490</v>
      </c>
      <c r="C23" s="2">
        <f t="shared" si="0"/>
        <v>541.45000000000005</v>
      </c>
      <c r="D23" s="5">
        <v>1.3</v>
      </c>
      <c r="E23" s="7">
        <f t="shared" si="1"/>
        <v>703.8850000000001</v>
      </c>
      <c r="F23" s="5">
        <v>1.6</v>
      </c>
      <c r="G23" s="5">
        <v>1.38</v>
      </c>
      <c r="H23" s="8">
        <f t="shared" si="2"/>
        <v>1195.5216</v>
      </c>
      <c r="I23" s="9">
        <f t="shared" si="3"/>
        <v>99.626800000000003</v>
      </c>
      <c r="J23" s="10">
        <f t="shared" si="6"/>
        <v>896.64120000000003</v>
      </c>
    </row>
    <row r="24" spans="1:10" x14ac:dyDescent="0.25">
      <c r="A24" s="5"/>
      <c r="B24" s="2"/>
      <c r="C24" s="2"/>
      <c r="D24" s="5"/>
      <c r="E24" s="7"/>
      <c r="F24" s="2"/>
      <c r="G24" s="5"/>
      <c r="H24" s="8"/>
      <c r="I24" s="9"/>
      <c r="J24" s="10"/>
    </row>
    <row r="25" spans="1:10" x14ac:dyDescent="0.25">
      <c r="A25" s="2"/>
      <c r="B25" s="2"/>
      <c r="C25" s="2"/>
      <c r="D25" s="2"/>
      <c r="E25" s="2"/>
      <c r="F25" s="2"/>
      <c r="G25" s="2"/>
      <c r="H25" s="8"/>
      <c r="I25" s="9"/>
      <c r="J25" s="10"/>
    </row>
    <row r="26" spans="1:10" x14ac:dyDescent="0.25">
      <c r="A26" s="2"/>
      <c r="B26" s="2"/>
      <c r="C26" s="2"/>
      <c r="D26" s="5"/>
      <c r="E26" s="7"/>
      <c r="F26" s="2"/>
      <c r="G26" s="5"/>
      <c r="H26" s="8"/>
      <c r="I26" s="9"/>
      <c r="J26" s="10"/>
    </row>
    <row r="27" spans="1:10" x14ac:dyDescent="0.25">
      <c r="A27" s="2"/>
      <c r="B27" s="2"/>
      <c r="C27" s="2"/>
      <c r="D27" s="2"/>
      <c r="E27" s="2"/>
      <c r="F27" s="2"/>
      <c r="G27" s="2"/>
      <c r="H27" s="8"/>
      <c r="I27" s="9"/>
      <c r="J27" s="10"/>
    </row>
    <row r="28" spans="1:10" x14ac:dyDescent="0.25">
      <c r="A28" s="2"/>
      <c r="B28" s="2"/>
      <c r="C28" s="2"/>
      <c r="D28" s="5"/>
      <c r="E28" s="7"/>
      <c r="F28" s="2"/>
      <c r="G28" s="5"/>
      <c r="H28" s="8"/>
      <c r="I28" s="9"/>
      <c r="J28" s="10"/>
    </row>
    <row r="29" spans="1:10" ht="18.75" customHeight="1" x14ac:dyDescent="0.25">
      <c r="A29" s="2"/>
      <c r="B29" s="2"/>
      <c r="C29" s="2"/>
      <c r="D29" s="2"/>
      <c r="E29" s="7"/>
      <c r="F29" s="2"/>
      <c r="G29" s="5"/>
      <c r="H29" s="8"/>
      <c r="I29" s="9"/>
      <c r="J29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"/>
  <sheetViews>
    <sheetView zoomScale="73" zoomScaleNormal="73" workbookViewId="0">
      <selection activeCell="E8" sqref="E8"/>
    </sheetView>
  </sheetViews>
  <sheetFormatPr baseColWidth="10" defaultColWidth="11.42578125" defaultRowHeight="15" x14ac:dyDescent="0.25"/>
  <cols>
    <col min="1" max="1" width="60.5703125" style="3" bestFit="1" customWidth="1"/>
    <col min="2" max="2" width="12.85546875" style="3" bestFit="1" customWidth="1"/>
    <col min="3" max="3" width="12.28515625" style="3" bestFit="1" customWidth="1"/>
    <col min="4" max="4" width="17" style="3" bestFit="1" customWidth="1"/>
    <col min="5" max="5" width="23.42578125" style="3" bestFit="1" customWidth="1"/>
    <col min="6" max="6" width="12.42578125" style="3" bestFit="1" customWidth="1"/>
    <col min="7" max="7" width="14" style="3" bestFit="1" customWidth="1"/>
    <col min="8" max="8" width="20.28515625" style="3" bestFit="1" customWidth="1"/>
    <col min="9" max="9" width="14.5703125" style="3" bestFit="1" customWidth="1"/>
    <col min="10" max="10" width="9.570312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37</v>
      </c>
      <c r="K2" s="4" t="s">
        <v>9</v>
      </c>
    </row>
    <row r="3" spans="1:1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43.5" customHeight="1" x14ac:dyDescent="0.25">
      <c r="A4" s="6" t="s">
        <v>25</v>
      </c>
      <c r="B4" s="5">
        <v>3078</v>
      </c>
      <c r="C4" s="5">
        <f t="shared" ref="C4:C24" si="0">B4*$C$3</f>
        <v>3401.19</v>
      </c>
      <c r="D4" s="5">
        <v>1.3</v>
      </c>
      <c r="E4" s="7">
        <f t="shared" ref="E4:E24" si="1">C4*D4</f>
        <v>4421.5470000000005</v>
      </c>
      <c r="F4" s="5">
        <v>1.65</v>
      </c>
      <c r="G4" s="5">
        <v>1.8</v>
      </c>
      <c r="H4" s="8">
        <f t="shared" ref="H4:H24" si="2">C4*F4*G4</f>
        <v>10101.534299999999</v>
      </c>
      <c r="I4" s="9">
        <f t="shared" ref="I4:I24" si="3">H4/$I$3</f>
        <v>841.79452499999991</v>
      </c>
      <c r="J4" s="9">
        <f>I4*$J$3</f>
        <v>715.52534624999987</v>
      </c>
      <c r="K4" s="10">
        <f t="shared" ref="K4:K9" si="4">H4*$K$3</f>
        <v>5606.3515365000003</v>
      </c>
    </row>
    <row r="5" spans="1:11" ht="43.5" customHeight="1" x14ac:dyDescent="0.25">
      <c r="A5" s="6" t="s">
        <v>24</v>
      </c>
      <c r="B5" s="5">
        <v>2165</v>
      </c>
      <c r="C5" s="5">
        <f t="shared" si="0"/>
        <v>2392.3249999999998</v>
      </c>
      <c r="D5" s="5">
        <v>1.3</v>
      </c>
      <c r="E5" s="7">
        <f t="shared" si="1"/>
        <v>3110.0225</v>
      </c>
      <c r="F5" s="5">
        <v>1.65</v>
      </c>
      <c r="G5" s="5">
        <v>1.8</v>
      </c>
      <c r="H5" s="8">
        <f t="shared" si="2"/>
        <v>7105.2052499999991</v>
      </c>
      <c r="I5" s="9">
        <f t="shared" si="3"/>
        <v>592.10043749999988</v>
      </c>
      <c r="J5" s="9">
        <f t="shared" ref="J5:J24" si="5">I5*$J$3</f>
        <v>503.2853718749999</v>
      </c>
      <c r="K5" s="10">
        <f t="shared" si="4"/>
        <v>3943.38891375</v>
      </c>
    </row>
    <row r="6" spans="1:11" ht="43.5" customHeight="1" x14ac:dyDescent="0.25">
      <c r="A6" s="6" t="s">
        <v>38</v>
      </c>
      <c r="B6" s="5">
        <v>2200</v>
      </c>
      <c r="C6" s="5">
        <f t="shared" ref="C6" si="6">B6*$C$3</f>
        <v>2431</v>
      </c>
      <c r="D6" s="5">
        <v>1.3</v>
      </c>
      <c r="E6" s="7">
        <f t="shared" ref="E6" si="7">C6*D6</f>
        <v>3160.3</v>
      </c>
      <c r="F6" s="5">
        <v>1.65</v>
      </c>
      <c r="G6" s="5">
        <v>1.8</v>
      </c>
      <c r="H6" s="8">
        <f t="shared" ref="H6" si="8">C6*F6*G6</f>
        <v>7220.07</v>
      </c>
      <c r="I6" s="9">
        <f t="shared" ref="I6" si="9">H6/$I$3</f>
        <v>601.67250000000001</v>
      </c>
      <c r="J6" s="9">
        <f>I6*$J$3</f>
        <v>511.42162500000001</v>
      </c>
      <c r="K6" s="10">
        <f t="shared" si="4"/>
        <v>4007.1388500000003</v>
      </c>
    </row>
    <row r="7" spans="1:11" ht="43.5" customHeight="1" x14ac:dyDescent="0.25">
      <c r="A7" s="6" t="s">
        <v>15</v>
      </c>
      <c r="B7" s="5">
        <v>3892</v>
      </c>
      <c r="C7" s="5">
        <f t="shared" si="0"/>
        <v>4300.66</v>
      </c>
      <c r="D7" s="5">
        <v>1.3</v>
      </c>
      <c r="E7" s="7">
        <f t="shared" si="1"/>
        <v>5590.8580000000002</v>
      </c>
      <c r="F7" s="5">
        <v>1.6</v>
      </c>
      <c r="G7" s="5">
        <v>1.8</v>
      </c>
      <c r="H7" s="8">
        <f t="shared" si="2"/>
        <v>12385.900800000001</v>
      </c>
      <c r="I7" s="9">
        <f t="shared" si="3"/>
        <v>1032.1584</v>
      </c>
      <c r="J7" s="9">
        <f t="shared" si="5"/>
        <v>877.33464000000004</v>
      </c>
      <c r="K7" s="10">
        <f t="shared" si="4"/>
        <v>6874.1749440000012</v>
      </c>
    </row>
    <row r="8" spans="1:11" ht="43.5" customHeight="1" x14ac:dyDescent="0.25">
      <c r="A8" s="6" t="s">
        <v>34</v>
      </c>
      <c r="B8" s="5">
        <v>4911</v>
      </c>
      <c r="C8" s="5">
        <f t="shared" si="0"/>
        <v>5426.6549999999997</v>
      </c>
      <c r="D8" s="5">
        <v>1.3</v>
      </c>
      <c r="E8" s="7">
        <f t="shared" si="1"/>
        <v>7054.6514999999999</v>
      </c>
      <c r="F8" s="5">
        <v>1.55</v>
      </c>
      <c r="G8" s="5">
        <v>1.8</v>
      </c>
      <c r="H8" s="8">
        <f t="shared" si="2"/>
        <v>15140.36745</v>
      </c>
      <c r="I8" s="9">
        <f t="shared" si="3"/>
        <v>1261.6972874999999</v>
      </c>
      <c r="J8" s="9">
        <f t="shared" si="5"/>
        <v>1072.442694375</v>
      </c>
      <c r="K8" s="10">
        <f t="shared" si="4"/>
        <v>8402.9039347500002</v>
      </c>
    </row>
    <row r="9" spans="1:11" ht="43.5" customHeight="1" x14ac:dyDescent="0.25">
      <c r="A9" s="6" t="s">
        <v>26</v>
      </c>
      <c r="B9" s="5">
        <v>3898.8</v>
      </c>
      <c r="C9" s="5">
        <f t="shared" si="0"/>
        <v>4308.174</v>
      </c>
      <c r="D9" s="5">
        <v>1.3</v>
      </c>
      <c r="E9" s="7">
        <f t="shared" si="1"/>
        <v>5600.6262000000006</v>
      </c>
      <c r="F9" s="5">
        <v>1.6</v>
      </c>
      <c r="G9" s="5">
        <v>1.8</v>
      </c>
      <c r="H9" s="8">
        <f t="shared" si="2"/>
        <v>12407.541120000002</v>
      </c>
      <c r="I9" s="9">
        <f t="shared" si="3"/>
        <v>1033.9617600000001</v>
      </c>
      <c r="J9" s="9">
        <f t="shared" si="5"/>
        <v>878.86749600000007</v>
      </c>
      <c r="K9" s="10">
        <f t="shared" si="4"/>
        <v>6886.1853216000018</v>
      </c>
    </row>
    <row r="10" spans="1:11" ht="36" customHeight="1" x14ac:dyDescent="0.25">
      <c r="A10" s="6" t="s">
        <v>27</v>
      </c>
      <c r="B10" s="5">
        <v>6987</v>
      </c>
      <c r="C10" s="5">
        <f t="shared" si="0"/>
        <v>7720.6350000000002</v>
      </c>
      <c r="D10" s="5">
        <v>1.3</v>
      </c>
      <c r="E10" s="7">
        <f t="shared" si="1"/>
        <v>10036.825500000001</v>
      </c>
      <c r="F10" s="5">
        <v>1.5</v>
      </c>
      <c r="G10" s="5">
        <v>1.8</v>
      </c>
      <c r="H10" s="8">
        <f t="shared" si="2"/>
        <v>20845.714499999998</v>
      </c>
      <c r="I10" s="9">
        <f t="shared" si="3"/>
        <v>1737.1428749999998</v>
      </c>
      <c r="J10" s="9">
        <f t="shared" si="5"/>
        <v>1476.5714437499998</v>
      </c>
      <c r="K10" s="10">
        <f t="shared" ref="K10" si="10">H10*$K$3</f>
        <v>11569.371547500001</v>
      </c>
    </row>
    <row r="11" spans="1:11" ht="36" customHeight="1" x14ac:dyDescent="0.25">
      <c r="A11" s="6" t="s">
        <v>36</v>
      </c>
      <c r="B11" s="5">
        <v>6100</v>
      </c>
      <c r="C11" s="5">
        <f t="shared" si="0"/>
        <v>6740.5</v>
      </c>
      <c r="D11" s="5">
        <v>1.3</v>
      </c>
      <c r="E11" s="7">
        <f t="shared" si="1"/>
        <v>8762.65</v>
      </c>
      <c r="F11" s="5">
        <v>1.5</v>
      </c>
      <c r="G11" s="5">
        <v>1.8</v>
      </c>
      <c r="H11" s="8">
        <f t="shared" si="2"/>
        <v>18199.350000000002</v>
      </c>
      <c r="I11" s="9">
        <f t="shared" si="3"/>
        <v>1516.6125000000002</v>
      </c>
      <c r="J11" s="9">
        <f t="shared" si="5"/>
        <v>1289.120625</v>
      </c>
      <c r="K11" s="10">
        <f>H11*$K$3</f>
        <v>10100.639250000002</v>
      </c>
    </row>
    <row r="12" spans="1:11" ht="36" customHeight="1" x14ac:dyDescent="0.25">
      <c r="A12" s="6" t="s">
        <v>28</v>
      </c>
      <c r="B12" s="5">
        <v>6099.84</v>
      </c>
      <c r="C12" s="5">
        <f t="shared" si="0"/>
        <v>6740.3231999999998</v>
      </c>
      <c r="D12" s="5">
        <v>1.3</v>
      </c>
      <c r="E12" s="7">
        <f t="shared" si="1"/>
        <v>8762.4201599999997</v>
      </c>
      <c r="F12" s="5">
        <v>1.55</v>
      </c>
      <c r="G12" s="5">
        <v>1.8</v>
      </c>
      <c r="H12" s="8">
        <f t="shared" si="2"/>
        <v>18805.501727999999</v>
      </c>
      <c r="I12" s="9">
        <f t="shared" si="3"/>
        <v>1567.1251439999999</v>
      </c>
      <c r="J12" s="9">
        <f t="shared" si="5"/>
        <v>1332.0563723999999</v>
      </c>
      <c r="K12" s="10">
        <f>H12*$K$3</f>
        <v>10437.05345904</v>
      </c>
    </row>
    <row r="13" spans="1:11" ht="36" customHeight="1" x14ac:dyDescent="0.25">
      <c r="A13" s="6" t="s">
        <v>35</v>
      </c>
      <c r="B13" s="5">
        <v>2924</v>
      </c>
      <c r="C13" s="5">
        <f t="shared" si="0"/>
        <v>3231.02</v>
      </c>
      <c r="D13" s="5">
        <v>1.3</v>
      </c>
      <c r="E13" s="7">
        <f t="shared" si="1"/>
        <v>4200.326</v>
      </c>
      <c r="F13" s="5">
        <v>1.55</v>
      </c>
      <c r="G13" s="5">
        <v>1.8</v>
      </c>
      <c r="H13" s="8">
        <f t="shared" si="2"/>
        <v>9014.5457999999999</v>
      </c>
      <c r="I13" s="9">
        <f t="shared" si="3"/>
        <v>751.21214999999995</v>
      </c>
      <c r="J13" s="9">
        <f t="shared" si="5"/>
        <v>638.5303275</v>
      </c>
      <c r="K13" s="10">
        <f t="shared" ref="K13:K14" si="11">H13*$K$3</f>
        <v>5003.0729190000002</v>
      </c>
    </row>
    <row r="14" spans="1:11" ht="36" customHeight="1" x14ac:dyDescent="0.25">
      <c r="A14" s="6" t="s">
        <v>32</v>
      </c>
      <c r="B14" s="5">
        <v>2750</v>
      </c>
      <c r="C14" s="5">
        <f t="shared" si="0"/>
        <v>3038.75</v>
      </c>
      <c r="D14" s="5">
        <v>1.3</v>
      </c>
      <c r="E14" s="7">
        <f t="shared" si="1"/>
        <v>3950.375</v>
      </c>
      <c r="F14" s="5">
        <v>1.62</v>
      </c>
      <c r="G14" s="5">
        <v>1.8</v>
      </c>
      <c r="H14" s="8">
        <f t="shared" si="2"/>
        <v>8860.9950000000008</v>
      </c>
      <c r="I14" s="9">
        <f t="shared" si="3"/>
        <v>738.4162500000001</v>
      </c>
      <c r="J14" s="9">
        <f t="shared" si="5"/>
        <v>627.65381250000007</v>
      </c>
      <c r="K14" s="10">
        <f t="shared" si="11"/>
        <v>4917.8522250000005</v>
      </c>
    </row>
    <row r="15" spans="1:11" ht="30" customHeight="1" x14ac:dyDescent="0.25">
      <c r="A15" s="6" t="s">
        <v>18</v>
      </c>
      <c r="B15" s="5">
        <v>4950</v>
      </c>
      <c r="C15" s="5">
        <f t="shared" si="0"/>
        <v>5469.75</v>
      </c>
      <c r="D15" s="5">
        <v>1.3</v>
      </c>
      <c r="E15" s="7">
        <f t="shared" si="1"/>
        <v>7110.6750000000002</v>
      </c>
      <c r="F15" s="5">
        <v>1.65</v>
      </c>
      <c r="G15" s="5">
        <v>1.8</v>
      </c>
      <c r="H15" s="8">
        <f t="shared" si="2"/>
        <v>16245.157499999999</v>
      </c>
      <c r="I15" s="9">
        <f t="shared" si="3"/>
        <v>1353.7631249999999</v>
      </c>
      <c r="J15" s="9">
        <f t="shared" si="5"/>
        <v>1150.6986562499999</v>
      </c>
      <c r="K15" s="10">
        <f>H15*$K$3</f>
        <v>9016.0624125000013</v>
      </c>
    </row>
    <row r="16" spans="1:11" ht="30" customHeight="1" x14ac:dyDescent="0.25">
      <c r="A16" s="6" t="s">
        <v>29</v>
      </c>
      <c r="B16" s="5">
        <v>4350</v>
      </c>
      <c r="C16" s="5">
        <f t="shared" si="0"/>
        <v>4806.75</v>
      </c>
      <c r="D16" s="5">
        <v>1.3</v>
      </c>
      <c r="E16" s="7">
        <f t="shared" si="1"/>
        <v>6248.7750000000005</v>
      </c>
      <c r="F16" s="5">
        <v>1.65</v>
      </c>
      <c r="G16" s="5">
        <v>1.8</v>
      </c>
      <c r="H16" s="8">
        <f t="shared" si="2"/>
        <v>14276.047500000001</v>
      </c>
      <c r="I16" s="9">
        <f t="shared" si="3"/>
        <v>1189.670625</v>
      </c>
      <c r="J16" s="9">
        <f t="shared" si="5"/>
        <v>1011.2200312499999</v>
      </c>
      <c r="K16" s="10">
        <f>H16*$K$3</f>
        <v>7923.206362500001</v>
      </c>
    </row>
    <row r="17" spans="1:11" ht="30" customHeight="1" x14ac:dyDescent="0.25">
      <c r="A17" s="6" t="s">
        <v>31</v>
      </c>
      <c r="B17" s="5">
        <v>2950</v>
      </c>
      <c r="C17" s="5">
        <f t="shared" si="0"/>
        <v>3259.75</v>
      </c>
      <c r="D17" s="5">
        <v>1.3</v>
      </c>
      <c r="E17" s="7">
        <f t="shared" si="1"/>
        <v>4237.6750000000002</v>
      </c>
      <c r="F17" s="5">
        <v>1.65</v>
      </c>
      <c r="G17" s="5">
        <v>1.8</v>
      </c>
      <c r="H17" s="8">
        <f t="shared" si="2"/>
        <v>9681.4575000000004</v>
      </c>
      <c r="I17" s="9">
        <f t="shared" si="3"/>
        <v>806.78812500000004</v>
      </c>
      <c r="J17" s="9">
        <f t="shared" si="5"/>
        <v>685.76990624999996</v>
      </c>
      <c r="K17" s="10">
        <f>H17*$K$3</f>
        <v>5373.2089125000011</v>
      </c>
    </row>
    <row r="18" spans="1:11" x14ac:dyDescent="0.25">
      <c r="A18" s="12" t="s">
        <v>19</v>
      </c>
      <c r="B18" s="2">
        <v>3350</v>
      </c>
      <c r="C18" s="2">
        <f t="shared" si="0"/>
        <v>3701.75</v>
      </c>
      <c r="D18" s="5">
        <v>1.3</v>
      </c>
      <c r="E18" s="7">
        <f t="shared" si="1"/>
        <v>4812.2750000000005</v>
      </c>
      <c r="F18" s="5">
        <v>1.55</v>
      </c>
      <c r="G18" s="5">
        <v>1.8</v>
      </c>
      <c r="H18" s="8">
        <f t="shared" si="2"/>
        <v>10327.882500000002</v>
      </c>
      <c r="I18" s="9">
        <f t="shared" si="3"/>
        <v>860.65687500000013</v>
      </c>
      <c r="J18" s="9">
        <f t="shared" si="5"/>
        <v>731.55834375000006</v>
      </c>
      <c r="K18" s="10">
        <f t="shared" ref="K18:K24" si="12">H18*$K$3</f>
        <v>5731.9747875000012</v>
      </c>
    </row>
    <row r="19" spans="1:11" ht="33.75" customHeight="1" x14ac:dyDescent="0.25">
      <c r="A19" s="11" t="s">
        <v>20</v>
      </c>
      <c r="B19" s="2">
        <v>2150</v>
      </c>
      <c r="C19" s="2">
        <f t="shared" si="0"/>
        <v>2375.75</v>
      </c>
      <c r="D19" s="5">
        <v>1.3</v>
      </c>
      <c r="E19" s="7">
        <f t="shared" si="1"/>
        <v>3088.4749999999999</v>
      </c>
      <c r="F19" s="5">
        <v>1.55</v>
      </c>
      <c r="G19" s="5">
        <v>1.8</v>
      </c>
      <c r="H19" s="8">
        <f t="shared" si="2"/>
        <v>6628.3424999999997</v>
      </c>
      <c r="I19" s="9">
        <f t="shared" si="3"/>
        <v>552.36187499999994</v>
      </c>
      <c r="J19" s="9">
        <f t="shared" si="5"/>
        <v>469.50759374999996</v>
      </c>
      <c r="K19" s="10">
        <f t="shared" si="12"/>
        <v>3678.7300875000001</v>
      </c>
    </row>
    <row r="20" spans="1:11" ht="20.25" customHeight="1" x14ac:dyDescent="0.25">
      <c r="A20" s="11" t="s">
        <v>21</v>
      </c>
      <c r="B20" s="2">
        <v>2050</v>
      </c>
      <c r="C20" s="2">
        <f t="shared" si="0"/>
        <v>2265.25</v>
      </c>
      <c r="D20" s="5">
        <v>1.3</v>
      </c>
      <c r="E20" s="7">
        <f t="shared" si="1"/>
        <v>2944.8250000000003</v>
      </c>
      <c r="F20" s="5">
        <v>1.55</v>
      </c>
      <c r="G20" s="5">
        <v>1.8</v>
      </c>
      <c r="H20" s="8">
        <f t="shared" si="2"/>
        <v>6320.0475000000006</v>
      </c>
      <c r="I20" s="9">
        <f t="shared" si="3"/>
        <v>526.67062500000009</v>
      </c>
      <c r="J20" s="9">
        <f t="shared" si="5"/>
        <v>447.67003125000008</v>
      </c>
      <c r="K20" s="10">
        <f t="shared" si="12"/>
        <v>3507.6263625000006</v>
      </c>
    </row>
    <row r="21" spans="1:11" ht="21" customHeight="1" x14ac:dyDescent="0.25">
      <c r="A21" s="11" t="s">
        <v>22</v>
      </c>
      <c r="B21" s="2">
        <v>1650</v>
      </c>
      <c r="C21" s="2">
        <f t="shared" si="0"/>
        <v>1823.25</v>
      </c>
      <c r="D21" s="5">
        <v>1.3</v>
      </c>
      <c r="E21" s="7">
        <f t="shared" si="1"/>
        <v>2370.2249999999999</v>
      </c>
      <c r="F21" s="5">
        <v>1.55</v>
      </c>
      <c r="G21" s="5">
        <v>1.8</v>
      </c>
      <c r="H21" s="8">
        <f t="shared" si="2"/>
        <v>5086.8675000000003</v>
      </c>
      <c r="I21" s="9">
        <f t="shared" si="3"/>
        <v>423.90562500000004</v>
      </c>
      <c r="J21" s="9">
        <f t="shared" si="5"/>
        <v>360.31978125000001</v>
      </c>
      <c r="K21" s="10">
        <f t="shared" si="12"/>
        <v>2823.2114625000004</v>
      </c>
    </row>
    <row r="22" spans="1:11" ht="21" customHeight="1" x14ac:dyDescent="0.25">
      <c r="A22" s="11" t="s">
        <v>30</v>
      </c>
      <c r="B22" s="2">
        <v>3996.0000000000005</v>
      </c>
      <c r="C22" s="2">
        <f t="shared" si="0"/>
        <v>4415.5800000000008</v>
      </c>
      <c r="D22" s="5">
        <v>1.3</v>
      </c>
      <c r="E22" s="7">
        <f t="shared" si="1"/>
        <v>5740.2540000000017</v>
      </c>
      <c r="F22" s="5">
        <v>1.55</v>
      </c>
      <c r="G22" s="5">
        <v>1.8</v>
      </c>
      <c r="H22" s="8">
        <f t="shared" si="2"/>
        <v>12319.468200000003</v>
      </c>
      <c r="I22" s="9">
        <f t="shared" si="3"/>
        <v>1026.6223500000003</v>
      </c>
      <c r="J22" s="9">
        <f t="shared" si="5"/>
        <v>872.6289975000002</v>
      </c>
      <c r="K22" s="10">
        <f t="shared" si="12"/>
        <v>6837.3048510000026</v>
      </c>
    </row>
    <row r="23" spans="1:11" x14ac:dyDescent="0.25">
      <c r="A23" s="11" t="s">
        <v>23</v>
      </c>
      <c r="B23" s="2">
        <v>2886</v>
      </c>
      <c r="C23" s="2">
        <f t="shared" si="0"/>
        <v>3189.0299999999997</v>
      </c>
      <c r="D23" s="5">
        <v>1.3</v>
      </c>
      <c r="E23" s="7">
        <f t="shared" si="1"/>
        <v>4145.7389999999996</v>
      </c>
      <c r="F23" s="5">
        <v>1.5</v>
      </c>
      <c r="G23" s="5">
        <v>1.8</v>
      </c>
      <c r="H23" s="8">
        <f t="shared" si="2"/>
        <v>8610.3810000000012</v>
      </c>
      <c r="I23" s="9">
        <f t="shared" si="3"/>
        <v>717.5317500000001</v>
      </c>
      <c r="J23" s="9">
        <f t="shared" si="5"/>
        <v>609.90198750000002</v>
      </c>
      <c r="K23" s="10">
        <f t="shared" si="12"/>
        <v>4778.7614550000008</v>
      </c>
    </row>
    <row r="24" spans="1:11" x14ac:dyDescent="0.25">
      <c r="A24" s="11" t="s">
        <v>33</v>
      </c>
      <c r="B24" s="2">
        <v>490</v>
      </c>
      <c r="C24" s="2">
        <f t="shared" si="0"/>
        <v>541.45000000000005</v>
      </c>
      <c r="D24" s="5">
        <v>1.3</v>
      </c>
      <c r="E24" s="7">
        <f t="shared" si="1"/>
        <v>703.8850000000001</v>
      </c>
      <c r="F24" s="5">
        <v>1.6</v>
      </c>
      <c r="G24" s="5">
        <v>1.8</v>
      </c>
      <c r="H24" s="8">
        <f t="shared" si="2"/>
        <v>1559.3760000000004</v>
      </c>
      <c r="I24" s="9">
        <f t="shared" si="3"/>
        <v>129.94800000000004</v>
      </c>
      <c r="J24" s="9">
        <f t="shared" si="5"/>
        <v>110.45580000000002</v>
      </c>
      <c r="K24" s="10">
        <f t="shared" si="12"/>
        <v>865.4536800000003</v>
      </c>
    </row>
    <row r="25" spans="1:11" x14ac:dyDescent="0.25">
      <c r="A25" s="5"/>
      <c r="B25" s="2"/>
      <c r="C25" s="2"/>
      <c r="D25" s="5"/>
      <c r="E25" s="7"/>
      <c r="F25" s="2"/>
      <c r="G25" s="5"/>
      <c r="H25" s="8"/>
      <c r="I25" s="9"/>
      <c r="J25" s="9"/>
      <c r="K25" s="10"/>
    </row>
    <row r="26" spans="1:11" x14ac:dyDescent="0.25">
      <c r="A26" s="2"/>
      <c r="B26" s="2"/>
      <c r="C26" s="2"/>
      <c r="D26" s="2"/>
      <c r="E26" s="2"/>
      <c r="F26" s="2"/>
      <c r="G26" s="2"/>
      <c r="H26" s="8"/>
      <c r="I26" s="9"/>
      <c r="J26" s="9"/>
      <c r="K26" s="10"/>
    </row>
    <row r="27" spans="1:11" x14ac:dyDescent="0.25">
      <c r="A27" s="2"/>
      <c r="B27" s="2"/>
      <c r="C27" s="2"/>
      <c r="D27" s="5"/>
      <c r="E27" s="7"/>
      <c r="F27" s="2"/>
      <c r="G27" s="5"/>
      <c r="H27" s="8"/>
      <c r="I27" s="9"/>
      <c r="J27" s="9"/>
      <c r="K27" s="10"/>
    </row>
    <row r="28" spans="1:11" x14ac:dyDescent="0.25">
      <c r="A28" s="2"/>
      <c r="B28" s="2"/>
      <c r="C28" s="2"/>
      <c r="D28" s="2"/>
      <c r="E28" s="2"/>
      <c r="F28" s="2"/>
      <c r="G28" s="2"/>
      <c r="H28" s="8"/>
      <c r="I28" s="9"/>
      <c r="J28" s="9"/>
      <c r="K28" s="10"/>
    </row>
    <row r="29" spans="1:11" x14ac:dyDescent="0.25">
      <c r="A29" s="2"/>
      <c r="B29" s="2"/>
      <c r="C29" s="2"/>
      <c r="D29" s="5"/>
      <c r="E29" s="7"/>
      <c r="F29" s="2"/>
      <c r="G29" s="5"/>
      <c r="H29" s="8"/>
      <c r="I29" s="9"/>
      <c r="J29" s="9"/>
      <c r="K29" s="10"/>
    </row>
    <row r="30" spans="1:11" ht="18.75" customHeight="1" x14ac:dyDescent="0.25">
      <c r="A30" s="2"/>
      <c r="B30" s="2"/>
      <c r="C30" s="2"/>
      <c r="D30" s="2"/>
      <c r="E30" s="7"/>
      <c r="F30" s="2"/>
      <c r="G30" s="5"/>
      <c r="H30" s="8"/>
      <c r="I30" s="9"/>
      <c r="J30" s="9"/>
      <c r="K30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9"/>
  <sheetViews>
    <sheetView zoomScale="73" zoomScaleNormal="73" workbookViewId="0">
      <selection activeCell="I9" sqref="I9"/>
    </sheetView>
  </sheetViews>
  <sheetFormatPr baseColWidth="10" defaultColWidth="11.42578125" defaultRowHeight="15" x14ac:dyDescent="0.25"/>
  <cols>
    <col min="1" max="1" width="60.5703125" style="3" customWidth="1"/>
    <col min="2" max="2" width="12.85546875" style="3" bestFit="1" customWidth="1"/>
    <col min="3" max="3" width="12.28515625" style="3" bestFit="1" customWidth="1"/>
    <col min="4" max="4" width="17" style="3" bestFit="1" customWidth="1"/>
    <col min="5" max="5" width="23.42578125" style="3" bestFit="1" customWidth="1"/>
    <col min="6" max="6" width="12.42578125" style="3" bestFit="1" customWidth="1"/>
    <col min="7" max="7" width="14" style="3" bestFit="1" customWidth="1"/>
    <col min="8" max="8" width="20.28515625" style="3" bestFit="1" customWidth="1"/>
    <col min="9" max="9" width="14.5703125" style="3" bestFit="1" customWidth="1"/>
    <col min="10" max="10" width="9.570312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37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43.5" customHeight="1" x14ac:dyDescent="0.25">
      <c r="A4" s="6" t="s">
        <v>25</v>
      </c>
      <c r="B4" s="5">
        <v>3386</v>
      </c>
      <c r="C4" s="5">
        <f t="shared" ref="C4:C23" si="0">B4*$C$3</f>
        <v>3741.5299999999997</v>
      </c>
      <c r="D4" s="5">
        <v>1.3</v>
      </c>
      <c r="E4" s="7">
        <f t="shared" ref="E4:E23" si="1">C4*D4</f>
        <v>4863.9889999999996</v>
      </c>
      <c r="F4" s="5">
        <v>1.65</v>
      </c>
      <c r="G4" s="5">
        <v>1.8</v>
      </c>
      <c r="H4" s="8">
        <f t="shared" ref="H4:H23" si="2">C4*F4*G4</f>
        <v>11112.3441</v>
      </c>
      <c r="I4" s="9">
        <f t="shared" ref="I4:I23" si="3">H4/$I$3</f>
        <v>926.02867500000002</v>
      </c>
      <c r="J4" s="9">
        <f>I4*$J$3</f>
        <v>787.12437375000002</v>
      </c>
      <c r="K4" s="10">
        <f t="shared" ref="K4:K10" si="4">H4*$K$3</f>
        <v>6167.3509755000005</v>
      </c>
    </row>
    <row r="5" spans="1:11" ht="43.5" customHeight="1" x14ac:dyDescent="0.25">
      <c r="A5" s="6" t="s">
        <v>24</v>
      </c>
      <c r="B5" s="5">
        <v>2382</v>
      </c>
      <c r="C5" s="5">
        <f t="shared" si="0"/>
        <v>2632.11</v>
      </c>
      <c r="D5" s="5">
        <v>1.3</v>
      </c>
      <c r="E5" s="7">
        <f t="shared" si="1"/>
        <v>3421.7430000000004</v>
      </c>
      <c r="F5" s="5">
        <v>1.65</v>
      </c>
      <c r="G5" s="5">
        <v>1.8</v>
      </c>
      <c r="H5" s="8">
        <f t="shared" si="2"/>
        <v>7817.3666999999996</v>
      </c>
      <c r="I5" s="9">
        <f t="shared" si="3"/>
        <v>651.447225</v>
      </c>
      <c r="J5" s="9">
        <f t="shared" ref="J5:J23" si="5">I5*$J$3</f>
        <v>553.73014124999997</v>
      </c>
      <c r="K5" s="10">
        <f t="shared" si="4"/>
        <v>4338.6385184999999</v>
      </c>
    </row>
    <row r="6" spans="1:11" ht="43.5" customHeight="1" x14ac:dyDescent="0.25">
      <c r="A6" s="6" t="s">
        <v>38</v>
      </c>
      <c r="B6" s="5">
        <v>2420</v>
      </c>
      <c r="C6" s="5">
        <f t="shared" si="0"/>
        <v>2674.1</v>
      </c>
      <c r="D6" s="5">
        <v>1.3</v>
      </c>
      <c r="E6" s="7">
        <f t="shared" si="1"/>
        <v>3476.33</v>
      </c>
      <c r="F6" s="5">
        <v>1.65</v>
      </c>
      <c r="G6" s="5">
        <v>1.8</v>
      </c>
      <c r="H6" s="8">
        <f t="shared" si="2"/>
        <v>7942.0769999999993</v>
      </c>
      <c r="I6" s="9">
        <f t="shared" si="3"/>
        <v>661.83974999999998</v>
      </c>
      <c r="J6" s="9">
        <f>I6*$J$3</f>
        <v>562.56378749999999</v>
      </c>
      <c r="K6" s="10">
        <f t="shared" si="4"/>
        <v>4407.8527350000004</v>
      </c>
    </row>
    <row r="7" spans="1:11" ht="43.5" customHeight="1" x14ac:dyDescent="0.25">
      <c r="A7" s="6" t="s">
        <v>15</v>
      </c>
      <c r="B7" s="5">
        <v>4281</v>
      </c>
      <c r="C7" s="5">
        <f t="shared" si="0"/>
        <v>4730.5050000000001</v>
      </c>
      <c r="D7" s="5">
        <v>1.3</v>
      </c>
      <c r="E7" s="7">
        <f t="shared" si="1"/>
        <v>6149.6565000000001</v>
      </c>
      <c r="F7" s="5">
        <v>1.6</v>
      </c>
      <c r="G7" s="5">
        <v>1.8</v>
      </c>
      <c r="H7" s="8">
        <f t="shared" si="2"/>
        <v>13623.854400000002</v>
      </c>
      <c r="I7" s="9">
        <f t="shared" si="3"/>
        <v>1135.3212000000001</v>
      </c>
      <c r="J7" s="9">
        <f t="shared" si="5"/>
        <v>965.02302000000009</v>
      </c>
      <c r="K7" s="10">
        <f t="shared" si="4"/>
        <v>7561.2391920000018</v>
      </c>
    </row>
    <row r="8" spans="1:11" ht="43.5" customHeight="1" x14ac:dyDescent="0.25">
      <c r="A8" s="6" t="s">
        <v>34</v>
      </c>
      <c r="B8" s="5">
        <v>4911</v>
      </c>
      <c r="C8" s="5">
        <f t="shared" si="0"/>
        <v>5426.6549999999997</v>
      </c>
      <c r="D8" s="5">
        <v>1.3</v>
      </c>
      <c r="E8" s="7">
        <f t="shared" si="1"/>
        <v>7054.6514999999999</v>
      </c>
      <c r="F8" s="5">
        <v>1.55</v>
      </c>
      <c r="G8" s="5">
        <v>1.8</v>
      </c>
      <c r="H8" s="8">
        <f t="shared" si="2"/>
        <v>15140.36745</v>
      </c>
      <c r="I8" s="9">
        <f t="shared" si="3"/>
        <v>1261.6972874999999</v>
      </c>
      <c r="J8" s="9">
        <f t="shared" si="5"/>
        <v>1072.442694375</v>
      </c>
      <c r="K8" s="10">
        <f t="shared" si="4"/>
        <v>8402.9039347500002</v>
      </c>
    </row>
    <row r="9" spans="1:11" ht="43.5" customHeight="1" x14ac:dyDescent="0.25">
      <c r="A9" s="6" t="s">
        <v>26</v>
      </c>
      <c r="B9" s="5">
        <v>3898.8</v>
      </c>
      <c r="C9" s="5">
        <f t="shared" si="0"/>
        <v>4308.174</v>
      </c>
      <c r="D9" s="5">
        <v>1.3</v>
      </c>
      <c r="E9" s="7">
        <f t="shared" si="1"/>
        <v>5600.6262000000006</v>
      </c>
      <c r="F9" s="5">
        <v>1.6</v>
      </c>
      <c r="G9" s="5">
        <v>1.8</v>
      </c>
      <c r="H9" s="8">
        <f t="shared" si="2"/>
        <v>12407.541120000002</v>
      </c>
      <c r="I9" s="9">
        <f t="shared" si="3"/>
        <v>1033.9617600000001</v>
      </c>
      <c r="J9" s="9">
        <f t="shared" si="5"/>
        <v>878.86749600000007</v>
      </c>
      <c r="K9" s="10">
        <f t="shared" si="4"/>
        <v>6886.1853216000018</v>
      </c>
    </row>
    <row r="10" spans="1:11" ht="36" customHeight="1" x14ac:dyDescent="0.25">
      <c r="A10" s="6" t="s">
        <v>27</v>
      </c>
      <c r="B10" s="5">
        <v>7685</v>
      </c>
      <c r="C10" s="5">
        <f t="shared" si="0"/>
        <v>8491.9249999999993</v>
      </c>
      <c r="D10" s="5">
        <v>1.3</v>
      </c>
      <c r="E10" s="7">
        <f t="shared" si="1"/>
        <v>11039.502499999999</v>
      </c>
      <c r="F10" s="5">
        <v>1.5</v>
      </c>
      <c r="G10" s="5">
        <v>1.8</v>
      </c>
      <c r="H10" s="8">
        <f t="shared" si="2"/>
        <v>22928.197499999998</v>
      </c>
      <c r="I10" s="9">
        <f t="shared" si="3"/>
        <v>1910.6831249999998</v>
      </c>
      <c r="J10" s="9">
        <f t="shared" si="5"/>
        <v>1624.0806562499997</v>
      </c>
      <c r="K10" s="10">
        <f t="shared" si="4"/>
        <v>12725.149612499999</v>
      </c>
    </row>
    <row r="11" spans="1:11" ht="36" customHeight="1" x14ac:dyDescent="0.25">
      <c r="A11" s="6" t="s">
        <v>36</v>
      </c>
      <c r="B11" s="5">
        <v>6100</v>
      </c>
      <c r="C11" s="5">
        <f t="shared" si="0"/>
        <v>6740.5</v>
      </c>
      <c r="D11" s="5">
        <v>1.3</v>
      </c>
      <c r="E11" s="7">
        <f t="shared" si="1"/>
        <v>8762.65</v>
      </c>
      <c r="F11" s="5">
        <v>1.5</v>
      </c>
      <c r="G11" s="5">
        <v>1.8</v>
      </c>
      <c r="H11" s="8">
        <f t="shared" si="2"/>
        <v>18199.350000000002</v>
      </c>
      <c r="I11" s="9">
        <f t="shared" si="3"/>
        <v>1516.6125000000002</v>
      </c>
      <c r="J11" s="9">
        <f t="shared" si="5"/>
        <v>1289.120625</v>
      </c>
      <c r="K11" s="10">
        <f>H11*$K$3</f>
        <v>10100.639250000002</v>
      </c>
    </row>
    <row r="12" spans="1:11" ht="36" customHeight="1" x14ac:dyDescent="0.25">
      <c r="A12" s="6" t="s">
        <v>28</v>
      </c>
      <c r="B12" s="5">
        <v>6099.84</v>
      </c>
      <c r="C12" s="5">
        <f t="shared" si="0"/>
        <v>6740.3231999999998</v>
      </c>
      <c r="D12" s="5">
        <v>1.3</v>
      </c>
      <c r="E12" s="7">
        <f t="shared" si="1"/>
        <v>8762.4201599999997</v>
      </c>
      <c r="F12" s="5">
        <v>1.55</v>
      </c>
      <c r="G12" s="5">
        <v>1.8</v>
      </c>
      <c r="H12" s="8">
        <f t="shared" si="2"/>
        <v>18805.501727999999</v>
      </c>
      <c r="I12" s="9">
        <f t="shared" si="3"/>
        <v>1567.1251439999999</v>
      </c>
      <c r="J12" s="9">
        <f t="shared" si="5"/>
        <v>1332.0563723999999</v>
      </c>
      <c r="K12" s="10">
        <f>H12*$K$3</f>
        <v>10437.05345904</v>
      </c>
    </row>
    <row r="13" spans="1:11" ht="36" customHeight="1" x14ac:dyDescent="0.25">
      <c r="A13" s="6" t="s">
        <v>35</v>
      </c>
      <c r="B13" s="5">
        <v>3216</v>
      </c>
      <c r="C13" s="5">
        <f t="shared" si="0"/>
        <v>3553.68</v>
      </c>
      <c r="D13" s="5">
        <v>1.3</v>
      </c>
      <c r="E13" s="7">
        <f t="shared" si="1"/>
        <v>4619.7839999999997</v>
      </c>
      <c r="F13" s="5">
        <v>1.55</v>
      </c>
      <c r="G13" s="5">
        <v>1.8</v>
      </c>
      <c r="H13" s="8">
        <f t="shared" si="2"/>
        <v>9914.7672000000002</v>
      </c>
      <c r="I13" s="9">
        <f t="shared" si="3"/>
        <v>826.23059999999998</v>
      </c>
      <c r="J13" s="9">
        <f t="shared" si="5"/>
        <v>702.29600999999991</v>
      </c>
      <c r="K13" s="10">
        <f t="shared" ref="K13:K14" si="6">H13*$K$3</f>
        <v>5502.6957960000009</v>
      </c>
    </row>
    <row r="14" spans="1:11" ht="36" customHeight="1" x14ac:dyDescent="0.25">
      <c r="A14" s="6" t="s">
        <v>32</v>
      </c>
      <c r="B14" s="5">
        <v>3000</v>
      </c>
      <c r="C14" s="5">
        <f t="shared" si="0"/>
        <v>3315</v>
      </c>
      <c r="D14" s="5">
        <v>1.3</v>
      </c>
      <c r="E14" s="7">
        <f t="shared" si="1"/>
        <v>4309.5</v>
      </c>
      <c r="F14" s="5">
        <v>1.62</v>
      </c>
      <c r="G14" s="5">
        <v>1.8</v>
      </c>
      <c r="H14" s="8">
        <f t="shared" si="2"/>
        <v>9666.5400000000009</v>
      </c>
      <c r="I14" s="9">
        <f t="shared" si="3"/>
        <v>805.54500000000007</v>
      </c>
      <c r="J14" s="9">
        <f t="shared" si="5"/>
        <v>684.71325000000002</v>
      </c>
      <c r="K14" s="10">
        <f t="shared" si="6"/>
        <v>5364.9297000000006</v>
      </c>
    </row>
    <row r="15" spans="1:11" ht="30" customHeight="1" x14ac:dyDescent="0.25">
      <c r="A15" s="6" t="s">
        <v>18</v>
      </c>
      <c r="B15" s="5">
        <v>5500</v>
      </c>
      <c r="C15" s="5">
        <f t="shared" si="0"/>
        <v>6077.5</v>
      </c>
      <c r="D15" s="5">
        <v>1.3</v>
      </c>
      <c r="E15" s="7">
        <f t="shared" si="1"/>
        <v>7900.75</v>
      </c>
      <c r="F15" s="5">
        <v>1.65</v>
      </c>
      <c r="G15" s="5">
        <v>1.8</v>
      </c>
      <c r="H15" s="8">
        <f t="shared" si="2"/>
        <v>18050.174999999999</v>
      </c>
      <c r="I15" s="9">
        <f t="shared" si="3"/>
        <v>1504.1812499999999</v>
      </c>
      <c r="J15" s="9">
        <f t="shared" si="5"/>
        <v>1278.5540624999999</v>
      </c>
      <c r="K15" s="10">
        <f>H15*$K$3</f>
        <v>10017.847125</v>
      </c>
    </row>
    <row r="16" spans="1:11" ht="30" customHeight="1" x14ac:dyDescent="0.25">
      <c r="A16" s="6" t="s">
        <v>29</v>
      </c>
      <c r="B16" s="5">
        <v>4350</v>
      </c>
      <c r="C16" s="5">
        <f t="shared" si="0"/>
        <v>4806.75</v>
      </c>
      <c r="D16" s="5">
        <v>1.3</v>
      </c>
      <c r="E16" s="7">
        <f t="shared" si="1"/>
        <v>6248.7750000000005</v>
      </c>
      <c r="F16" s="5">
        <v>1.65</v>
      </c>
      <c r="G16" s="5">
        <v>1.8</v>
      </c>
      <c r="H16" s="8">
        <f t="shared" si="2"/>
        <v>14276.047500000001</v>
      </c>
      <c r="I16" s="9">
        <f t="shared" si="3"/>
        <v>1189.670625</v>
      </c>
      <c r="J16" s="9">
        <f t="shared" si="5"/>
        <v>1011.2200312499999</v>
      </c>
      <c r="K16" s="10">
        <f>H16*$K$3</f>
        <v>7923.206362500001</v>
      </c>
    </row>
    <row r="17" spans="1:11" ht="30" customHeight="1" x14ac:dyDescent="0.25">
      <c r="A17" s="6" t="s">
        <v>31</v>
      </c>
      <c r="B17" s="5">
        <v>3300</v>
      </c>
      <c r="C17" s="5">
        <f t="shared" si="0"/>
        <v>3646.5</v>
      </c>
      <c r="D17" s="5">
        <v>1.3</v>
      </c>
      <c r="E17" s="7">
        <f t="shared" si="1"/>
        <v>4740.45</v>
      </c>
      <c r="F17" s="5">
        <v>1.65</v>
      </c>
      <c r="G17" s="5">
        <v>1.8</v>
      </c>
      <c r="H17" s="8">
        <f t="shared" si="2"/>
        <v>10830.105</v>
      </c>
      <c r="I17" s="9">
        <f t="shared" si="3"/>
        <v>902.50874999999996</v>
      </c>
      <c r="J17" s="9">
        <f t="shared" si="5"/>
        <v>767.13243749999992</v>
      </c>
      <c r="K17" s="10">
        <f>H17*$K$3</f>
        <v>6010.708275</v>
      </c>
    </row>
    <row r="18" spans="1:11" ht="33.75" customHeight="1" x14ac:dyDescent="0.25">
      <c r="A18" s="11" t="s">
        <v>20</v>
      </c>
      <c r="B18" s="2">
        <v>2500</v>
      </c>
      <c r="C18" s="2">
        <f t="shared" si="0"/>
        <v>2762.5</v>
      </c>
      <c r="D18" s="5">
        <v>1.3</v>
      </c>
      <c r="E18" s="7">
        <f t="shared" si="1"/>
        <v>3591.25</v>
      </c>
      <c r="F18" s="5">
        <v>1.65</v>
      </c>
      <c r="G18" s="5">
        <v>1.8</v>
      </c>
      <c r="H18" s="8">
        <f t="shared" si="2"/>
        <v>8204.625</v>
      </c>
      <c r="I18" s="9">
        <f t="shared" si="3"/>
        <v>683.71875</v>
      </c>
      <c r="J18" s="9">
        <f t="shared" si="5"/>
        <v>581.16093749999993</v>
      </c>
      <c r="K18" s="10">
        <f t="shared" ref="K18:K23" si="7">H18*$K$3</f>
        <v>4553.5668750000004</v>
      </c>
    </row>
    <row r="19" spans="1:11" ht="20.25" customHeight="1" x14ac:dyDescent="0.25">
      <c r="A19" s="11" t="s">
        <v>21</v>
      </c>
      <c r="B19" s="2">
        <v>2350</v>
      </c>
      <c r="C19" s="2">
        <f t="shared" si="0"/>
        <v>2596.75</v>
      </c>
      <c r="D19" s="5">
        <v>1.3</v>
      </c>
      <c r="E19" s="7">
        <f t="shared" si="1"/>
        <v>3375.7750000000001</v>
      </c>
      <c r="F19" s="5">
        <v>1.65</v>
      </c>
      <c r="G19" s="5">
        <v>1.8</v>
      </c>
      <c r="H19" s="8">
        <f t="shared" si="2"/>
        <v>7712.3474999999999</v>
      </c>
      <c r="I19" s="9">
        <f t="shared" si="3"/>
        <v>642.69562499999995</v>
      </c>
      <c r="J19" s="9">
        <f t="shared" si="5"/>
        <v>546.29128125</v>
      </c>
      <c r="K19" s="10">
        <f t="shared" si="7"/>
        <v>4280.3528624999999</v>
      </c>
    </row>
    <row r="20" spans="1:11" ht="21" customHeight="1" x14ac:dyDescent="0.25">
      <c r="A20" s="11" t="s">
        <v>39</v>
      </c>
      <c r="B20" s="2">
        <v>1788</v>
      </c>
      <c r="C20" s="2">
        <f t="shared" si="0"/>
        <v>1975.74</v>
      </c>
      <c r="D20" s="5">
        <v>1.3</v>
      </c>
      <c r="E20" s="7">
        <f t="shared" si="1"/>
        <v>2568.462</v>
      </c>
      <c r="F20" s="5">
        <v>1.65</v>
      </c>
      <c r="G20" s="5">
        <v>1.8</v>
      </c>
      <c r="H20" s="8">
        <f t="shared" si="2"/>
        <v>5867.9477999999999</v>
      </c>
      <c r="I20" s="9">
        <f t="shared" si="3"/>
        <v>488.99565000000001</v>
      </c>
      <c r="J20" s="9">
        <f t="shared" si="5"/>
        <v>415.64630249999999</v>
      </c>
      <c r="K20" s="10">
        <f t="shared" si="7"/>
        <v>3256.7110290000001</v>
      </c>
    </row>
    <row r="21" spans="1:11" ht="21" customHeight="1" x14ac:dyDescent="0.25">
      <c r="A21" s="11" t="s">
        <v>40</v>
      </c>
      <c r="B21" s="2">
        <v>1167</v>
      </c>
      <c r="C21" s="2">
        <f t="shared" si="0"/>
        <v>1289.5350000000001</v>
      </c>
      <c r="D21" s="5">
        <v>1.3</v>
      </c>
      <c r="E21" s="7">
        <f t="shared" ref="E21" si="8">C21*D21</f>
        <v>1676.3955000000001</v>
      </c>
      <c r="F21" s="5">
        <v>1.65</v>
      </c>
      <c r="G21" s="5">
        <v>1.8</v>
      </c>
      <c r="H21" s="8">
        <f t="shared" ref="H21" si="9">C21*F21*G21</f>
        <v>3829.9189500000002</v>
      </c>
      <c r="I21" s="9">
        <f t="shared" ref="I21" si="10">H21/$I$3</f>
        <v>319.15991250000002</v>
      </c>
      <c r="J21" s="9">
        <f t="shared" ref="J21" si="11">I21*$J$3</f>
        <v>271.285925625</v>
      </c>
      <c r="K21" s="10">
        <f t="shared" ref="K21" si="12">H21*$K$3</f>
        <v>2125.6050172500004</v>
      </c>
    </row>
    <row r="22" spans="1:11" x14ac:dyDescent="0.25">
      <c r="A22" s="11" t="s">
        <v>23</v>
      </c>
      <c r="B22" s="2">
        <v>3175</v>
      </c>
      <c r="C22" s="2">
        <f t="shared" si="0"/>
        <v>3508.375</v>
      </c>
      <c r="D22" s="5">
        <v>1.3</v>
      </c>
      <c r="E22" s="7">
        <f t="shared" si="1"/>
        <v>4560.8874999999998</v>
      </c>
      <c r="F22" s="5">
        <v>1.6</v>
      </c>
      <c r="G22" s="5">
        <v>1.8</v>
      </c>
      <c r="H22" s="8">
        <f t="shared" si="2"/>
        <v>10104.120000000001</v>
      </c>
      <c r="I22" s="9">
        <f t="shared" si="3"/>
        <v>842.0100000000001</v>
      </c>
      <c r="J22" s="9">
        <f t="shared" si="5"/>
        <v>715.70850000000007</v>
      </c>
      <c r="K22" s="10">
        <f t="shared" si="7"/>
        <v>5607.7866000000013</v>
      </c>
    </row>
    <row r="23" spans="1:11" x14ac:dyDescent="0.25">
      <c r="A23" s="11" t="s">
        <v>33</v>
      </c>
      <c r="B23" s="2">
        <v>550</v>
      </c>
      <c r="C23" s="2">
        <f t="shared" si="0"/>
        <v>607.75</v>
      </c>
      <c r="D23" s="5">
        <v>1.3</v>
      </c>
      <c r="E23" s="7">
        <f t="shared" si="1"/>
        <v>790.07500000000005</v>
      </c>
      <c r="F23" s="5">
        <v>1.65</v>
      </c>
      <c r="G23" s="5">
        <v>1.8</v>
      </c>
      <c r="H23" s="8">
        <f t="shared" si="2"/>
        <v>1805.0174999999999</v>
      </c>
      <c r="I23" s="9">
        <f t="shared" si="3"/>
        <v>150.418125</v>
      </c>
      <c r="J23" s="9">
        <f t="shared" si="5"/>
        <v>127.85540625</v>
      </c>
      <c r="K23" s="10">
        <f t="shared" si="7"/>
        <v>1001.7847125000001</v>
      </c>
    </row>
    <row r="24" spans="1:11" x14ac:dyDescent="0.25">
      <c r="A24" s="5"/>
      <c r="B24" s="2"/>
      <c r="C24" s="2"/>
      <c r="D24" s="5"/>
      <c r="E24" s="7"/>
      <c r="F24" s="2"/>
      <c r="G24" s="5"/>
      <c r="H24" s="8"/>
      <c r="I24" s="9"/>
      <c r="J24" s="9"/>
      <c r="K24" s="10"/>
    </row>
    <row r="25" spans="1:11" x14ac:dyDescent="0.25">
      <c r="A25" s="2"/>
      <c r="B25" s="2"/>
      <c r="C25" s="2"/>
      <c r="D25" s="2"/>
      <c r="E25" s="2"/>
      <c r="F25" s="2"/>
      <c r="G25" s="2"/>
      <c r="H25" s="8"/>
      <c r="I25" s="9"/>
      <c r="J25" s="9"/>
      <c r="K25" s="10"/>
    </row>
    <row r="26" spans="1:11" x14ac:dyDescent="0.25">
      <c r="A26" s="2"/>
      <c r="B26" s="2"/>
      <c r="C26" s="2"/>
      <c r="D26" s="5"/>
      <c r="E26" s="7"/>
      <c r="F26" s="2"/>
      <c r="G26" s="5"/>
      <c r="H26" s="8"/>
      <c r="I26" s="9"/>
      <c r="J26" s="9"/>
      <c r="K26" s="10"/>
    </row>
    <row r="27" spans="1:11" x14ac:dyDescent="0.25">
      <c r="A27" s="2"/>
      <c r="B27" s="2"/>
      <c r="C27" s="2"/>
      <c r="D27" s="2"/>
      <c r="E27" s="2"/>
      <c r="F27" s="2"/>
      <c r="G27" s="2"/>
      <c r="H27" s="8"/>
      <c r="I27" s="9"/>
      <c r="J27" s="9"/>
      <c r="K27" s="10"/>
    </row>
    <row r="28" spans="1:11" x14ac:dyDescent="0.25">
      <c r="A28" s="2"/>
      <c r="B28" s="2"/>
      <c r="C28" s="2"/>
      <c r="D28" s="5"/>
      <c r="E28" s="7"/>
      <c r="F28" s="2"/>
      <c r="G28" s="5"/>
      <c r="H28" s="8"/>
      <c r="I28" s="9"/>
      <c r="J28" s="9"/>
      <c r="K28" s="10"/>
    </row>
    <row r="29" spans="1:11" ht="18.75" customHeight="1" x14ac:dyDescent="0.25">
      <c r="A29" s="2"/>
      <c r="B29" s="2"/>
      <c r="C29" s="2"/>
      <c r="D29" s="2"/>
      <c r="E29" s="7"/>
      <c r="F29" s="2"/>
      <c r="G29" s="5"/>
      <c r="H29" s="8"/>
      <c r="I29" s="9"/>
      <c r="J29" s="9"/>
      <c r="K29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1"/>
  <sheetViews>
    <sheetView zoomScale="73" zoomScaleNormal="73" workbookViewId="0">
      <selection activeCell="B1" sqref="B1:H1048576"/>
    </sheetView>
  </sheetViews>
  <sheetFormatPr baseColWidth="10" defaultColWidth="11.42578125" defaultRowHeight="15" x14ac:dyDescent="0.25"/>
  <cols>
    <col min="1" max="1" width="74.28515625" style="3" bestFit="1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12.42578125" style="3" hidden="1" customWidth="1"/>
    <col min="7" max="7" width="14" style="3" hidden="1" customWidth="1"/>
    <col min="8" max="8" width="20.28515625" style="3" hidden="1" customWidth="1"/>
    <col min="9" max="9" width="14.5703125" style="3" bestFit="1" customWidth="1"/>
    <col min="10" max="10" width="9.570312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37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43.5" customHeight="1" x14ac:dyDescent="0.25">
      <c r="A4" s="6" t="s">
        <v>41</v>
      </c>
      <c r="B4" s="5">
        <v>3555</v>
      </c>
      <c r="C4" s="5">
        <f t="shared" ref="C4:C25" si="0">B4*$C$3</f>
        <v>3928.2750000000001</v>
      </c>
      <c r="D4" s="5">
        <v>1.3</v>
      </c>
      <c r="E4" s="7">
        <f t="shared" ref="E4:E25" si="1">C4*D4</f>
        <v>5106.7575000000006</v>
      </c>
      <c r="F4" s="5">
        <v>1.65</v>
      </c>
      <c r="G4" s="5">
        <v>1.8</v>
      </c>
      <c r="H4" s="8">
        <f t="shared" ref="H4:H25" si="2">C4*F4*G4</f>
        <v>11666.97675</v>
      </c>
      <c r="I4" s="9">
        <f t="shared" ref="I4:I25" si="3">H4/$I$3</f>
        <v>972.24806249999995</v>
      </c>
      <c r="J4" s="9">
        <f>I4*$J$3</f>
        <v>826.4108531249999</v>
      </c>
      <c r="K4" s="10">
        <f t="shared" ref="K4:K11" si="4">H4*$K$3</f>
        <v>6475.1720962500003</v>
      </c>
    </row>
    <row r="5" spans="1:11" ht="43.5" customHeight="1" x14ac:dyDescent="0.25">
      <c r="A5" s="6" t="s">
        <v>24</v>
      </c>
      <c r="B5" s="5">
        <v>2501</v>
      </c>
      <c r="C5" s="5">
        <f t="shared" si="0"/>
        <v>2763.605</v>
      </c>
      <c r="D5" s="5">
        <v>1.3</v>
      </c>
      <c r="E5" s="7">
        <f t="shared" si="1"/>
        <v>3592.6865000000003</v>
      </c>
      <c r="F5" s="5">
        <v>1.65</v>
      </c>
      <c r="G5" s="5">
        <v>1.8</v>
      </c>
      <c r="H5" s="8">
        <f t="shared" si="2"/>
        <v>8207.9068499999994</v>
      </c>
      <c r="I5" s="9">
        <f t="shared" si="3"/>
        <v>683.99223749999999</v>
      </c>
      <c r="J5" s="9">
        <f t="shared" ref="J5:J25" si="5">I5*$J$3</f>
        <v>581.393401875</v>
      </c>
      <c r="K5" s="10">
        <f t="shared" si="4"/>
        <v>4555.3883017500002</v>
      </c>
    </row>
    <row r="6" spans="1:11" ht="43.5" customHeight="1" x14ac:dyDescent="0.25">
      <c r="A6" s="6" t="s">
        <v>38</v>
      </c>
      <c r="B6" s="5">
        <v>2541</v>
      </c>
      <c r="C6" s="5">
        <f t="shared" si="0"/>
        <v>2807.8049999999998</v>
      </c>
      <c r="D6" s="5">
        <v>1.3</v>
      </c>
      <c r="E6" s="7">
        <f t="shared" si="1"/>
        <v>3650.1464999999998</v>
      </c>
      <c r="F6" s="5">
        <v>1.65</v>
      </c>
      <c r="G6" s="5">
        <v>1.8</v>
      </c>
      <c r="H6" s="8">
        <f t="shared" si="2"/>
        <v>8339.1808500000006</v>
      </c>
      <c r="I6" s="9">
        <f t="shared" si="3"/>
        <v>694.93173750000005</v>
      </c>
      <c r="J6" s="9">
        <f>I6*$J$3</f>
        <v>590.69197687500002</v>
      </c>
      <c r="K6" s="10">
        <f t="shared" si="4"/>
        <v>4628.2453717500011</v>
      </c>
    </row>
    <row r="7" spans="1:11" ht="43.5" customHeight="1" x14ac:dyDescent="0.25">
      <c r="A7" s="6" t="s">
        <v>43</v>
      </c>
      <c r="B7" s="5">
        <v>4195</v>
      </c>
      <c r="C7" s="5">
        <f t="shared" ref="C7" si="6">B7*$C$3</f>
        <v>4635.4750000000004</v>
      </c>
      <c r="D7" s="5">
        <v>1.3</v>
      </c>
      <c r="E7" s="7">
        <f t="shared" ref="E7" si="7">C7*D7</f>
        <v>6026.1175000000003</v>
      </c>
      <c r="F7" s="5">
        <v>1.65</v>
      </c>
      <c r="G7" s="5">
        <v>1.8</v>
      </c>
      <c r="H7" s="8">
        <f t="shared" ref="H7" si="8">C7*F7*G7</f>
        <v>13767.360750000002</v>
      </c>
      <c r="I7" s="9">
        <f t="shared" ref="I7" si="9">H7/$I$3</f>
        <v>1147.2800625000002</v>
      </c>
      <c r="J7" s="9">
        <f t="shared" ref="J7" si="10">I7*$J$3</f>
        <v>975.18805312500012</v>
      </c>
      <c r="K7" s="10">
        <f t="shared" ref="K7" si="11">H7*$K$3</f>
        <v>7640.8852162500016</v>
      </c>
    </row>
    <row r="8" spans="1:11" ht="43.5" customHeight="1" x14ac:dyDescent="0.25">
      <c r="A8" s="6" t="s">
        <v>15</v>
      </c>
      <c r="B8" s="5">
        <v>4281</v>
      </c>
      <c r="C8" s="5">
        <f t="shared" si="0"/>
        <v>4730.5050000000001</v>
      </c>
      <c r="D8" s="5">
        <v>1.3</v>
      </c>
      <c r="E8" s="7">
        <f t="shared" si="1"/>
        <v>6149.6565000000001</v>
      </c>
      <c r="F8" s="5">
        <v>1.6</v>
      </c>
      <c r="G8" s="5">
        <v>1.8</v>
      </c>
      <c r="H8" s="8">
        <f t="shared" si="2"/>
        <v>13623.854400000002</v>
      </c>
      <c r="I8" s="9">
        <f t="shared" si="3"/>
        <v>1135.3212000000001</v>
      </c>
      <c r="J8" s="9">
        <f t="shared" si="5"/>
        <v>965.02302000000009</v>
      </c>
      <c r="K8" s="10">
        <f t="shared" si="4"/>
        <v>7561.2391920000018</v>
      </c>
    </row>
    <row r="9" spans="1:11" ht="43.5" customHeight="1" x14ac:dyDescent="0.25">
      <c r="A9" s="6" t="s">
        <v>34</v>
      </c>
      <c r="B9" s="5">
        <v>4911</v>
      </c>
      <c r="C9" s="5">
        <f t="shared" si="0"/>
        <v>5426.6549999999997</v>
      </c>
      <c r="D9" s="5">
        <v>1.3</v>
      </c>
      <c r="E9" s="7">
        <f t="shared" si="1"/>
        <v>7054.6514999999999</v>
      </c>
      <c r="F9" s="5">
        <v>1.55</v>
      </c>
      <c r="G9" s="5">
        <v>1.8</v>
      </c>
      <c r="H9" s="8">
        <f t="shared" si="2"/>
        <v>15140.36745</v>
      </c>
      <c r="I9" s="9">
        <f t="shared" si="3"/>
        <v>1261.6972874999999</v>
      </c>
      <c r="J9" s="9">
        <f t="shared" si="5"/>
        <v>1072.442694375</v>
      </c>
      <c r="K9" s="10">
        <f t="shared" si="4"/>
        <v>8402.9039347500002</v>
      </c>
    </row>
    <row r="10" spans="1:11" ht="43.5" customHeight="1" x14ac:dyDescent="0.25">
      <c r="A10" s="6" t="s">
        <v>26</v>
      </c>
      <c r="B10" s="5">
        <v>3898.8</v>
      </c>
      <c r="C10" s="5">
        <f t="shared" si="0"/>
        <v>4308.174</v>
      </c>
      <c r="D10" s="5">
        <v>1.3</v>
      </c>
      <c r="E10" s="7">
        <f t="shared" si="1"/>
        <v>5600.6262000000006</v>
      </c>
      <c r="F10" s="5">
        <v>1.6</v>
      </c>
      <c r="G10" s="5">
        <v>1.8</v>
      </c>
      <c r="H10" s="8">
        <f t="shared" si="2"/>
        <v>12407.541120000002</v>
      </c>
      <c r="I10" s="9">
        <f t="shared" si="3"/>
        <v>1033.9617600000001</v>
      </c>
      <c r="J10" s="9">
        <f t="shared" si="5"/>
        <v>878.86749600000007</v>
      </c>
      <c r="K10" s="10">
        <f t="shared" si="4"/>
        <v>6886.1853216000018</v>
      </c>
    </row>
    <row r="11" spans="1:11" ht="36" customHeight="1" x14ac:dyDescent="0.25">
      <c r="A11" s="6" t="s">
        <v>27</v>
      </c>
      <c r="B11" s="5">
        <v>8070</v>
      </c>
      <c r="C11" s="5">
        <f t="shared" si="0"/>
        <v>8917.35</v>
      </c>
      <c r="D11" s="5">
        <v>1.3</v>
      </c>
      <c r="E11" s="7">
        <f t="shared" si="1"/>
        <v>11592.555</v>
      </c>
      <c r="F11" s="5">
        <v>1.55</v>
      </c>
      <c r="G11" s="5">
        <v>1.8</v>
      </c>
      <c r="H11" s="8">
        <f t="shared" si="2"/>
        <v>24879.406500000005</v>
      </c>
      <c r="I11" s="9">
        <f t="shared" si="3"/>
        <v>2073.2838750000005</v>
      </c>
      <c r="J11" s="9">
        <f t="shared" si="5"/>
        <v>1762.2912937500005</v>
      </c>
      <c r="K11" s="10">
        <f t="shared" si="4"/>
        <v>13808.070607500003</v>
      </c>
    </row>
    <row r="12" spans="1:11" ht="36" customHeight="1" x14ac:dyDescent="0.25">
      <c r="A12" s="6" t="s">
        <v>36</v>
      </c>
      <c r="B12" s="5">
        <v>6100</v>
      </c>
      <c r="C12" s="5">
        <f t="shared" si="0"/>
        <v>6740.5</v>
      </c>
      <c r="D12" s="5">
        <v>1.3</v>
      </c>
      <c r="E12" s="7">
        <f t="shared" si="1"/>
        <v>8762.65</v>
      </c>
      <c r="F12" s="5">
        <v>1.5</v>
      </c>
      <c r="G12" s="5">
        <v>1.8</v>
      </c>
      <c r="H12" s="8">
        <f t="shared" si="2"/>
        <v>18199.350000000002</v>
      </c>
      <c r="I12" s="9">
        <f t="shared" si="3"/>
        <v>1516.6125000000002</v>
      </c>
      <c r="J12" s="9">
        <f t="shared" si="5"/>
        <v>1289.120625</v>
      </c>
      <c r="K12" s="10">
        <f>H12*$K$3</f>
        <v>10100.639250000002</v>
      </c>
    </row>
    <row r="13" spans="1:11" ht="36" customHeight="1" x14ac:dyDescent="0.25">
      <c r="A13" s="6" t="s">
        <v>28</v>
      </c>
      <c r="B13" s="5">
        <v>6099.84</v>
      </c>
      <c r="C13" s="5">
        <f t="shared" si="0"/>
        <v>6740.3231999999998</v>
      </c>
      <c r="D13" s="5">
        <v>1.3</v>
      </c>
      <c r="E13" s="7">
        <f t="shared" si="1"/>
        <v>8762.4201599999997</v>
      </c>
      <c r="F13" s="5">
        <v>1.55</v>
      </c>
      <c r="G13" s="5">
        <v>1.8</v>
      </c>
      <c r="H13" s="8">
        <f t="shared" si="2"/>
        <v>18805.501727999999</v>
      </c>
      <c r="I13" s="9">
        <f t="shared" si="3"/>
        <v>1567.1251439999999</v>
      </c>
      <c r="J13" s="9">
        <f t="shared" si="5"/>
        <v>1332.0563723999999</v>
      </c>
      <c r="K13" s="10">
        <f>H13*$K$3</f>
        <v>10437.05345904</v>
      </c>
    </row>
    <row r="14" spans="1:11" ht="36" customHeight="1" x14ac:dyDescent="0.25">
      <c r="A14" s="6" t="s">
        <v>42</v>
      </c>
      <c r="B14" s="5">
        <v>6137</v>
      </c>
      <c r="C14" s="5">
        <f t="shared" si="0"/>
        <v>6781.3850000000002</v>
      </c>
      <c r="D14" s="5">
        <v>1.3</v>
      </c>
      <c r="E14" s="7">
        <f t="shared" ref="E14" si="12">C14*D14</f>
        <v>8815.8005000000012</v>
      </c>
      <c r="F14" s="5">
        <v>1.55</v>
      </c>
      <c r="G14" s="5">
        <v>1.8</v>
      </c>
      <c r="H14" s="8">
        <f t="shared" ref="H14" si="13">C14*F14*G14</f>
        <v>18920.064150000002</v>
      </c>
      <c r="I14" s="9">
        <f t="shared" ref="I14" si="14">H14/$I$3</f>
        <v>1576.6720125000002</v>
      </c>
      <c r="J14" s="9">
        <f t="shared" ref="J14" si="15">I14*$J$3</f>
        <v>1340.1712106250002</v>
      </c>
      <c r="K14" s="10">
        <f>H14*$K$3</f>
        <v>10500.635603250003</v>
      </c>
    </row>
    <row r="15" spans="1:11" ht="36" customHeight="1" x14ac:dyDescent="0.25">
      <c r="A15" s="6" t="s">
        <v>35</v>
      </c>
      <c r="B15" s="5">
        <v>3216</v>
      </c>
      <c r="C15" s="5">
        <f t="shared" si="0"/>
        <v>3553.68</v>
      </c>
      <c r="D15" s="5">
        <v>1.3</v>
      </c>
      <c r="E15" s="7">
        <f t="shared" si="1"/>
        <v>4619.7839999999997</v>
      </c>
      <c r="F15" s="5">
        <v>1.55</v>
      </c>
      <c r="G15" s="5">
        <v>1.8</v>
      </c>
      <c r="H15" s="8">
        <f t="shared" si="2"/>
        <v>9914.7672000000002</v>
      </c>
      <c r="I15" s="9">
        <f t="shared" si="3"/>
        <v>826.23059999999998</v>
      </c>
      <c r="J15" s="9">
        <f t="shared" si="5"/>
        <v>702.29600999999991</v>
      </c>
      <c r="K15" s="10">
        <f t="shared" ref="K15:K16" si="16">H15*$K$3</f>
        <v>5502.6957960000009</v>
      </c>
    </row>
    <row r="16" spans="1:11" ht="36" customHeight="1" x14ac:dyDescent="0.25">
      <c r="A16" s="6" t="s">
        <v>32</v>
      </c>
      <c r="B16" s="5">
        <v>3000</v>
      </c>
      <c r="C16" s="5">
        <f t="shared" si="0"/>
        <v>3315</v>
      </c>
      <c r="D16" s="5">
        <v>1.3</v>
      </c>
      <c r="E16" s="7">
        <f t="shared" si="1"/>
        <v>4309.5</v>
      </c>
      <c r="F16" s="5">
        <v>1.62</v>
      </c>
      <c r="G16" s="5">
        <v>1.8</v>
      </c>
      <c r="H16" s="8">
        <f t="shared" si="2"/>
        <v>9666.5400000000009</v>
      </c>
      <c r="I16" s="9">
        <f t="shared" si="3"/>
        <v>805.54500000000007</v>
      </c>
      <c r="J16" s="9">
        <f t="shared" si="5"/>
        <v>684.71325000000002</v>
      </c>
      <c r="K16" s="10">
        <f t="shared" si="16"/>
        <v>5364.9297000000006</v>
      </c>
    </row>
    <row r="17" spans="1:11" ht="30" customHeight="1" x14ac:dyDescent="0.25">
      <c r="A17" s="6" t="s">
        <v>18</v>
      </c>
      <c r="B17" s="5">
        <v>5500</v>
      </c>
      <c r="C17" s="5">
        <f t="shared" si="0"/>
        <v>6077.5</v>
      </c>
      <c r="D17" s="5">
        <v>1.3</v>
      </c>
      <c r="E17" s="7">
        <f t="shared" si="1"/>
        <v>7900.75</v>
      </c>
      <c r="F17" s="5">
        <v>1.65</v>
      </c>
      <c r="G17" s="5">
        <v>1.8</v>
      </c>
      <c r="H17" s="8">
        <f t="shared" si="2"/>
        <v>18050.174999999999</v>
      </c>
      <c r="I17" s="9">
        <f t="shared" si="3"/>
        <v>1504.1812499999999</v>
      </c>
      <c r="J17" s="9">
        <f t="shared" si="5"/>
        <v>1278.5540624999999</v>
      </c>
      <c r="K17" s="10">
        <f>H17*$K$3</f>
        <v>10017.847125</v>
      </c>
    </row>
    <row r="18" spans="1:11" ht="30" customHeight="1" x14ac:dyDescent="0.25">
      <c r="A18" s="6" t="s">
        <v>29</v>
      </c>
      <c r="B18" s="5">
        <v>4350</v>
      </c>
      <c r="C18" s="5">
        <f t="shared" si="0"/>
        <v>4806.75</v>
      </c>
      <c r="D18" s="5">
        <v>1.3</v>
      </c>
      <c r="E18" s="7">
        <f t="shared" si="1"/>
        <v>6248.7750000000005</v>
      </c>
      <c r="F18" s="5">
        <v>1.65</v>
      </c>
      <c r="G18" s="5">
        <v>1.8</v>
      </c>
      <c r="H18" s="8">
        <f t="shared" si="2"/>
        <v>14276.047500000001</v>
      </c>
      <c r="I18" s="9">
        <f t="shared" si="3"/>
        <v>1189.670625</v>
      </c>
      <c r="J18" s="9">
        <f t="shared" si="5"/>
        <v>1011.2200312499999</v>
      </c>
      <c r="K18" s="10">
        <f>H18*$K$3</f>
        <v>7923.206362500001</v>
      </c>
    </row>
    <row r="19" spans="1:11" ht="30" customHeight="1" x14ac:dyDescent="0.25">
      <c r="A19" s="6" t="s">
        <v>31</v>
      </c>
      <c r="B19" s="5">
        <v>3300</v>
      </c>
      <c r="C19" s="5">
        <f t="shared" si="0"/>
        <v>3646.5</v>
      </c>
      <c r="D19" s="5">
        <v>1.3</v>
      </c>
      <c r="E19" s="7">
        <f t="shared" si="1"/>
        <v>4740.45</v>
      </c>
      <c r="F19" s="5">
        <v>1.65</v>
      </c>
      <c r="G19" s="5">
        <v>1.8</v>
      </c>
      <c r="H19" s="8">
        <f t="shared" si="2"/>
        <v>10830.105</v>
      </c>
      <c r="I19" s="9">
        <f t="shared" si="3"/>
        <v>902.50874999999996</v>
      </c>
      <c r="J19" s="9">
        <f t="shared" si="5"/>
        <v>767.13243749999992</v>
      </c>
      <c r="K19" s="10">
        <f>H19*$K$3</f>
        <v>6010.708275</v>
      </c>
    </row>
    <row r="20" spans="1:11" ht="33.75" customHeight="1" x14ac:dyDescent="0.25">
      <c r="A20" s="11" t="s">
        <v>20</v>
      </c>
      <c r="B20" s="2">
        <v>2500</v>
      </c>
      <c r="C20" s="2">
        <f t="shared" si="0"/>
        <v>2762.5</v>
      </c>
      <c r="D20" s="5">
        <v>1.3</v>
      </c>
      <c r="E20" s="7">
        <f t="shared" si="1"/>
        <v>3591.25</v>
      </c>
      <c r="F20" s="5">
        <v>1.65</v>
      </c>
      <c r="G20" s="5">
        <v>1.8</v>
      </c>
      <c r="H20" s="8">
        <f t="shared" si="2"/>
        <v>8204.625</v>
      </c>
      <c r="I20" s="9">
        <f t="shared" si="3"/>
        <v>683.71875</v>
      </c>
      <c r="J20" s="9">
        <f t="shared" si="5"/>
        <v>581.16093749999993</v>
      </c>
      <c r="K20" s="10">
        <f t="shared" ref="K20:K25" si="17">H20*$K$3</f>
        <v>4553.5668750000004</v>
      </c>
    </row>
    <row r="21" spans="1:11" ht="20.25" customHeight="1" x14ac:dyDescent="0.25">
      <c r="A21" s="11" t="s">
        <v>21</v>
      </c>
      <c r="B21" s="2">
        <v>2350</v>
      </c>
      <c r="C21" s="2">
        <f t="shared" si="0"/>
        <v>2596.75</v>
      </c>
      <c r="D21" s="5">
        <v>1.3</v>
      </c>
      <c r="E21" s="7">
        <f t="shared" si="1"/>
        <v>3375.7750000000001</v>
      </c>
      <c r="F21" s="5">
        <v>1.65</v>
      </c>
      <c r="G21" s="5">
        <v>1.8</v>
      </c>
      <c r="H21" s="8">
        <f t="shared" si="2"/>
        <v>7712.3474999999999</v>
      </c>
      <c r="I21" s="9">
        <f t="shared" si="3"/>
        <v>642.69562499999995</v>
      </c>
      <c r="J21" s="9">
        <f t="shared" si="5"/>
        <v>546.29128125</v>
      </c>
      <c r="K21" s="10">
        <f t="shared" si="17"/>
        <v>4280.3528624999999</v>
      </c>
    </row>
    <row r="22" spans="1:11" ht="21" customHeight="1" x14ac:dyDescent="0.25">
      <c r="A22" s="11" t="s">
        <v>39</v>
      </c>
      <c r="B22" s="2">
        <v>1788</v>
      </c>
      <c r="C22" s="2">
        <f t="shared" si="0"/>
        <v>1975.74</v>
      </c>
      <c r="D22" s="5">
        <v>1.3</v>
      </c>
      <c r="E22" s="7">
        <f t="shared" si="1"/>
        <v>2568.462</v>
      </c>
      <c r="F22" s="5">
        <v>1.65</v>
      </c>
      <c r="G22" s="5">
        <v>1.8</v>
      </c>
      <c r="H22" s="8">
        <f t="shared" si="2"/>
        <v>5867.9477999999999</v>
      </c>
      <c r="I22" s="9">
        <f t="shared" si="3"/>
        <v>488.99565000000001</v>
      </c>
      <c r="J22" s="9">
        <f t="shared" si="5"/>
        <v>415.64630249999999</v>
      </c>
      <c r="K22" s="10">
        <f t="shared" si="17"/>
        <v>3256.7110290000001</v>
      </c>
    </row>
    <row r="23" spans="1:11" ht="21" customHeight="1" x14ac:dyDescent="0.25">
      <c r="A23" s="11" t="s">
        <v>40</v>
      </c>
      <c r="B23" s="2">
        <v>1167</v>
      </c>
      <c r="C23" s="2">
        <f t="shared" si="0"/>
        <v>1289.5350000000001</v>
      </c>
      <c r="D23" s="5">
        <v>1.3</v>
      </c>
      <c r="E23" s="7">
        <f t="shared" si="1"/>
        <v>1676.3955000000001</v>
      </c>
      <c r="F23" s="5">
        <v>1.65</v>
      </c>
      <c r="G23" s="5">
        <v>1.8</v>
      </c>
      <c r="H23" s="8">
        <f t="shared" si="2"/>
        <v>3829.9189500000002</v>
      </c>
      <c r="I23" s="9">
        <f t="shared" si="3"/>
        <v>319.15991250000002</v>
      </c>
      <c r="J23" s="9">
        <f t="shared" si="5"/>
        <v>271.285925625</v>
      </c>
      <c r="K23" s="10">
        <f t="shared" si="17"/>
        <v>2125.6050172500004</v>
      </c>
    </row>
    <row r="24" spans="1:11" x14ac:dyDescent="0.25">
      <c r="A24" s="11" t="s">
        <v>23</v>
      </c>
      <c r="B24" s="2">
        <v>3175</v>
      </c>
      <c r="C24" s="2">
        <f t="shared" si="0"/>
        <v>3508.375</v>
      </c>
      <c r="D24" s="5">
        <v>1.3</v>
      </c>
      <c r="E24" s="7">
        <f t="shared" si="1"/>
        <v>4560.8874999999998</v>
      </c>
      <c r="F24" s="5">
        <v>1.6</v>
      </c>
      <c r="G24" s="5">
        <v>1.8</v>
      </c>
      <c r="H24" s="8">
        <f t="shared" si="2"/>
        <v>10104.120000000001</v>
      </c>
      <c r="I24" s="9">
        <f t="shared" si="3"/>
        <v>842.0100000000001</v>
      </c>
      <c r="J24" s="9">
        <f t="shared" si="5"/>
        <v>715.70850000000007</v>
      </c>
      <c r="K24" s="10">
        <f t="shared" si="17"/>
        <v>5607.7866000000013</v>
      </c>
    </row>
    <row r="25" spans="1:11" x14ac:dyDescent="0.25">
      <c r="A25" s="11" t="s">
        <v>33</v>
      </c>
      <c r="B25" s="2">
        <v>550</v>
      </c>
      <c r="C25" s="2">
        <f t="shared" si="0"/>
        <v>607.75</v>
      </c>
      <c r="D25" s="5">
        <v>1.3</v>
      </c>
      <c r="E25" s="7">
        <f t="shared" si="1"/>
        <v>790.07500000000005</v>
      </c>
      <c r="F25" s="5">
        <v>1.65</v>
      </c>
      <c r="G25" s="5">
        <v>1.8</v>
      </c>
      <c r="H25" s="8">
        <f t="shared" si="2"/>
        <v>1805.0174999999999</v>
      </c>
      <c r="I25" s="9">
        <f t="shared" si="3"/>
        <v>150.418125</v>
      </c>
      <c r="J25" s="9">
        <f t="shared" si="5"/>
        <v>127.85540625</v>
      </c>
      <c r="K25" s="10">
        <f t="shared" si="17"/>
        <v>1001.7847125000001</v>
      </c>
    </row>
    <row r="26" spans="1:11" x14ac:dyDescent="0.25">
      <c r="A26" s="5"/>
      <c r="B26" s="2"/>
      <c r="C26" s="2"/>
      <c r="D26" s="5"/>
      <c r="E26" s="7"/>
      <c r="F26" s="2"/>
      <c r="G26" s="5"/>
      <c r="H26" s="8"/>
      <c r="I26" s="9"/>
      <c r="J26" s="9"/>
      <c r="K26" s="10"/>
    </row>
    <row r="27" spans="1:11" x14ac:dyDescent="0.25">
      <c r="A27" s="2"/>
      <c r="B27" s="2"/>
      <c r="C27" s="2"/>
      <c r="D27" s="2"/>
      <c r="E27" s="2"/>
      <c r="F27" s="2"/>
      <c r="G27" s="2"/>
      <c r="H27" s="8"/>
      <c r="I27" s="9"/>
      <c r="J27" s="9"/>
      <c r="K27" s="10"/>
    </row>
    <row r="28" spans="1:11" x14ac:dyDescent="0.25">
      <c r="A28" s="2"/>
      <c r="B28" s="2"/>
      <c r="C28" s="2"/>
      <c r="D28" s="5"/>
      <c r="E28" s="7"/>
      <c r="F28" s="2"/>
      <c r="G28" s="5"/>
      <c r="H28" s="8"/>
      <c r="I28" s="9"/>
      <c r="J28" s="9"/>
      <c r="K28" s="10"/>
    </row>
    <row r="29" spans="1:11" x14ac:dyDescent="0.25">
      <c r="A29" s="2"/>
      <c r="B29" s="2"/>
      <c r="C29" s="2"/>
      <c r="D29" s="2"/>
      <c r="E29" s="2"/>
      <c r="F29" s="2"/>
      <c r="G29" s="2"/>
      <c r="H29" s="8"/>
      <c r="I29" s="9"/>
      <c r="J29" s="9"/>
      <c r="K29" s="10"/>
    </row>
    <row r="30" spans="1:11" x14ac:dyDescent="0.25">
      <c r="A30" s="2"/>
      <c r="B30" s="2"/>
      <c r="C30" s="2"/>
      <c r="D30" s="5"/>
      <c r="E30" s="7"/>
      <c r="F30" s="2"/>
      <c r="G30" s="5"/>
      <c r="H30" s="8"/>
      <c r="I30" s="9"/>
      <c r="J30" s="9"/>
      <c r="K30" s="10"/>
    </row>
    <row r="31" spans="1:11" ht="18.75" customHeight="1" x14ac:dyDescent="0.25">
      <c r="A31" s="2"/>
      <c r="B31" s="2"/>
      <c r="C31" s="2"/>
      <c r="D31" s="2"/>
      <c r="E31" s="7"/>
      <c r="F31" s="2"/>
      <c r="G31" s="5"/>
      <c r="H31" s="8"/>
      <c r="I31" s="9"/>
      <c r="J31" s="9"/>
      <c r="K31" s="10"/>
    </row>
  </sheetData>
  <pageMargins left="0.7" right="0.7" top="0.75" bottom="0.75" header="0.3" footer="0.3"/>
  <pageSetup paperSize="9"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32"/>
  <sheetViews>
    <sheetView topLeftCell="A13" zoomScale="73" zoomScaleNormal="73" workbookViewId="0">
      <selection activeCell="T16" sqref="T16"/>
    </sheetView>
  </sheetViews>
  <sheetFormatPr baseColWidth="10" defaultColWidth="11.42578125" defaultRowHeight="15" x14ac:dyDescent="0.25"/>
  <cols>
    <col min="1" max="1" width="75.85546875" style="3" customWidth="1"/>
    <col min="2" max="2" width="12.85546875" style="3" hidden="1" customWidth="1"/>
    <col min="3" max="3" width="12.28515625" style="3" hidden="1" customWidth="1"/>
    <col min="4" max="4" width="17" style="3" hidden="1" customWidth="1"/>
    <col min="5" max="5" width="23.42578125" style="3" hidden="1" customWidth="1"/>
    <col min="6" max="6" width="12.42578125" style="3" hidden="1" customWidth="1"/>
    <col min="7" max="7" width="14" style="3" hidden="1" customWidth="1"/>
    <col min="8" max="8" width="20.28515625" style="3" hidden="1" customWidth="1"/>
    <col min="9" max="9" width="14.5703125" style="3" hidden="1" customWidth="1"/>
    <col min="10" max="10" width="9.5703125" style="3" bestFit="1" customWidth="1"/>
    <col min="11" max="11" width="11.85546875" style="3" bestFit="1" customWidth="1"/>
    <col min="12" max="16384" width="11.42578125" style="3"/>
  </cols>
  <sheetData>
    <row r="1" spans="1:11" ht="15.75" x14ac:dyDescent="0.25">
      <c r="A1" s="1" t="s">
        <v>10</v>
      </c>
      <c r="B1" s="2"/>
      <c r="C1" s="2"/>
      <c r="D1" s="2"/>
      <c r="E1" s="2"/>
      <c r="F1" s="2"/>
      <c r="G1" s="2"/>
      <c r="H1" s="2"/>
      <c r="I1" s="2"/>
      <c r="J1" s="13"/>
    </row>
    <row r="2" spans="1:11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37</v>
      </c>
      <c r="K2" s="4" t="s">
        <v>9</v>
      </c>
    </row>
    <row r="3" spans="1:11" hidden="1" x14ac:dyDescent="0.25">
      <c r="A3" s="2"/>
      <c r="B3" s="2"/>
      <c r="C3" s="2">
        <v>1.105</v>
      </c>
      <c r="D3" s="5"/>
      <c r="E3" s="5"/>
      <c r="F3" s="5"/>
      <c r="G3" s="5"/>
      <c r="H3" s="2"/>
      <c r="I3" s="2">
        <v>12</v>
      </c>
      <c r="J3" s="2">
        <v>0.85</v>
      </c>
      <c r="K3" s="2">
        <v>0.55500000000000005</v>
      </c>
    </row>
    <row r="4" spans="1:11" ht="43.5" customHeight="1" x14ac:dyDescent="0.25">
      <c r="A4" s="6" t="s">
        <v>41</v>
      </c>
      <c r="B4" s="5">
        <v>3733</v>
      </c>
      <c r="C4" s="5">
        <f t="shared" ref="C4:C26" si="0">B4*$C$3</f>
        <v>4124.9650000000001</v>
      </c>
      <c r="D4" s="5">
        <v>1.3</v>
      </c>
      <c r="E4" s="7">
        <f t="shared" ref="E4:E26" si="1">C4*D4</f>
        <v>5362.4545000000007</v>
      </c>
      <c r="F4" s="5">
        <v>1.65</v>
      </c>
      <c r="G4" s="5">
        <v>1.8</v>
      </c>
      <c r="H4" s="8">
        <f t="shared" ref="H4:H26" si="2">C4*F4*G4</f>
        <v>12251.146050000001</v>
      </c>
      <c r="I4" s="9">
        <f t="shared" ref="I4:I26" si="3">H4/$I$3</f>
        <v>1020.9288375000001</v>
      </c>
      <c r="J4" s="9">
        <f>I4*$J$3</f>
        <v>867.78951187500002</v>
      </c>
      <c r="K4" s="10">
        <f t="shared" ref="K4:K12" si="4">H4*$K$3</f>
        <v>6799.3860577500009</v>
      </c>
    </row>
    <row r="5" spans="1:11" ht="43.5" customHeight="1" x14ac:dyDescent="0.25">
      <c r="A5" s="6" t="s">
        <v>24</v>
      </c>
      <c r="B5" s="5">
        <v>2626</v>
      </c>
      <c r="C5" s="5">
        <f t="shared" si="0"/>
        <v>2901.73</v>
      </c>
      <c r="D5" s="5">
        <v>1.3</v>
      </c>
      <c r="E5" s="7">
        <f t="shared" si="1"/>
        <v>3772.2490000000003</v>
      </c>
      <c r="F5" s="5">
        <v>1.65</v>
      </c>
      <c r="G5" s="5">
        <v>1.8</v>
      </c>
      <c r="H5" s="8">
        <f t="shared" si="2"/>
        <v>8618.1381000000001</v>
      </c>
      <c r="I5" s="9">
        <f t="shared" si="3"/>
        <v>718.17817500000001</v>
      </c>
      <c r="J5" s="9">
        <f t="shared" ref="J5:J26" si="5">I5*$J$3</f>
        <v>610.45144874999994</v>
      </c>
      <c r="K5" s="10">
        <f t="shared" si="4"/>
        <v>4783.0666455</v>
      </c>
    </row>
    <row r="6" spans="1:11" ht="43.5" customHeight="1" x14ac:dyDescent="0.25">
      <c r="A6" s="6" t="s">
        <v>38</v>
      </c>
      <c r="B6" s="5">
        <v>2626</v>
      </c>
      <c r="C6" s="5">
        <f t="shared" si="0"/>
        <v>2901.73</v>
      </c>
      <c r="D6" s="5">
        <v>1.3</v>
      </c>
      <c r="E6" s="7">
        <f t="shared" si="1"/>
        <v>3772.2490000000003</v>
      </c>
      <c r="F6" s="5">
        <v>1.65</v>
      </c>
      <c r="G6" s="5">
        <v>1.8</v>
      </c>
      <c r="H6" s="8">
        <f t="shared" si="2"/>
        <v>8618.1381000000001</v>
      </c>
      <c r="I6" s="9">
        <f t="shared" si="3"/>
        <v>718.17817500000001</v>
      </c>
      <c r="J6" s="9">
        <f>I6*$J$3</f>
        <v>610.45144874999994</v>
      </c>
      <c r="K6" s="10">
        <f t="shared" si="4"/>
        <v>4783.0666455</v>
      </c>
    </row>
    <row r="7" spans="1:11" ht="43.5" customHeight="1" x14ac:dyDescent="0.25">
      <c r="A7" s="6" t="s">
        <v>44</v>
      </c>
      <c r="B7" s="5">
        <v>4404</v>
      </c>
      <c r="C7" s="5">
        <f t="shared" si="0"/>
        <v>4866.42</v>
      </c>
      <c r="D7" s="5">
        <v>1.3</v>
      </c>
      <c r="E7" s="7">
        <f t="shared" si="1"/>
        <v>6326.3460000000005</v>
      </c>
      <c r="F7" s="5">
        <v>1.65</v>
      </c>
      <c r="G7" s="5">
        <v>1.8</v>
      </c>
      <c r="H7" s="8">
        <f t="shared" si="2"/>
        <v>14453.267400000001</v>
      </c>
      <c r="I7" s="9">
        <f t="shared" si="3"/>
        <v>1204.43895</v>
      </c>
      <c r="J7" s="9">
        <f t="shared" ref="J7" si="6">I7*$J$3</f>
        <v>1023.7731074999999</v>
      </c>
      <c r="K7" s="10">
        <f t="shared" si="4"/>
        <v>8021.5634070000015</v>
      </c>
    </row>
    <row r="8" spans="1:11" ht="43.5" customHeight="1" x14ac:dyDescent="0.25">
      <c r="A8" s="6" t="s">
        <v>45</v>
      </c>
      <c r="B8" s="5">
        <v>5254</v>
      </c>
      <c r="C8" s="5">
        <f t="shared" si="0"/>
        <v>5805.67</v>
      </c>
      <c r="D8" s="5">
        <v>1.3</v>
      </c>
      <c r="E8" s="7">
        <f t="shared" ref="E8" si="7">C8*D8</f>
        <v>7547.3710000000001</v>
      </c>
      <c r="F8" s="5">
        <v>1.6</v>
      </c>
      <c r="G8" s="5">
        <v>1.8</v>
      </c>
      <c r="H8" s="8">
        <f t="shared" ref="H8" si="8">C8*F8*G8</f>
        <v>16720.329600000001</v>
      </c>
      <c r="I8" s="9">
        <f t="shared" ref="I8" si="9">H8/$I$3</f>
        <v>1393.3608000000002</v>
      </c>
      <c r="J8" s="9">
        <f>I8*$J$3</f>
        <v>1184.3566800000001</v>
      </c>
      <c r="K8" s="10">
        <f t="shared" ref="K8" si="10">H8*$K$3</f>
        <v>9279.7829280000005</v>
      </c>
    </row>
    <row r="9" spans="1:11" ht="43.5" customHeight="1" x14ac:dyDescent="0.25">
      <c r="A9" s="6" t="s">
        <v>15</v>
      </c>
      <c r="B9" s="5">
        <v>4281</v>
      </c>
      <c r="C9" s="5">
        <f t="shared" si="0"/>
        <v>4730.5050000000001</v>
      </c>
      <c r="D9" s="5">
        <v>1.3</v>
      </c>
      <c r="E9" s="7">
        <f t="shared" si="1"/>
        <v>6149.6565000000001</v>
      </c>
      <c r="F9" s="5">
        <v>1.6</v>
      </c>
      <c r="G9" s="5">
        <v>1.8</v>
      </c>
      <c r="H9" s="8">
        <f t="shared" si="2"/>
        <v>13623.854400000002</v>
      </c>
      <c r="I9" s="9">
        <f t="shared" si="3"/>
        <v>1135.3212000000001</v>
      </c>
      <c r="J9" s="9">
        <f t="shared" si="5"/>
        <v>965.02302000000009</v>
      </c>
      <c r="K9" s="10">
        <f t="shared" si="4"/>
        <v>7561.2391920000018</v>
      </c>
    </row>
    <row r="10" spans="1:11" ht="43.5" customHeight="1" x14ac:dyDescent="0.25">
      <c r="A10" s="6" t="s">
        <v>34</v>
      </c>
      <c r="B10" s="5">
        <v>4911</v>
      </c>
      <c r="C10" s="5">
        <f t="shared" si="0"/>
        <v>5426.6549999999997</v>
      </c>
      <c r="D10" s="5">
        <v>1.3</v>
      </c>
      <c r="E10" s="7">
        <f t="shared" si="1"/>
        <v>7054.6514999999999</v>
      </c>
      <c r="F10" s="5">
        <v>1.65</v>
      </c>
      <c r="G10" s="5">
        <v>1.8</v>
      </c>
      <c r="H10" s="8">
        <f t="shared" si="2"/>
        <v>16117.165349999997</v>
      </c>
      <c r="I10" s="9">
        <f t="shared" si="3"/>
        <v>1343.0971124999999</v>
      </c>
      <c r="J10" s="9">
        <f t="shared" si="5"/>
        <v>1141.6325456249999</v>
      </c>
      <c r="K10" s="10">
        <f t="shared" si="4"/>
        <v>8945.0267692500001</v>
      </c>
    </row>
    <row r="11" spans="1:11" ht="43.5" customHeight="1" x14ac:dyDescent="0.25">
      <c r="A11" s="6" t="s">
        <v>26</v>
      </c>
      <c r="B11" s="5">
        <v>3898.8</v>
      </c>
      <c r="C11" s="5">
        <f t="shared" si="0"/>
        <v>4308.174</v>
      </c>
      <c r="D11" s="5">
        <v>1.3</v>
      </c>
      <c r="E11" s="7">
        <f t="shared" si="1"/>
        <v>5600.6262000000006</v>
      </c>
      <c r="F11" s="5">
        <v>1.6</v>
      </c>
      <c r="G11" s="5">
        <v>1.8</v>
      </c>
      <c r="H11" s="8">
        <f t="shared" si="2"/>
        <v>12407.541120000002</v>
      </c>
      <c r="I11" s="9">
        <f t="shared" si="3"/>
        <v>1033.9617600000001</v>
      </c>
      <c r="J11" s="9">
        <f t="shared" si="5"/>
        <v>878.86749600000007</v>
      </c>
      <c r="K11" s="10">
        <f t="shared" si="4"/>
        <v>6886.1853216000018</v>
      </c>
    </row>
    <row r="12" spans="1:11" ht="36" customHeight="1" x14ac:dyDescent="0.25">
      <c r="A12" s="6" t="s">
        <v>27</v>
      </c>
      <c r="B12" s="5">
        <v>8473</v>
      </c>
      <c r="C12" s="5">
        <f t="shared" si="0"/>
        <v>9362.6649999999991</v>
      </c>
      <c r="D12" s="5">
        <v>1.3</v>
      </c>
      <c r="E12" s="7">
        <f t="shared" si="1"/>
        <v>12171.4645</v>
      </c>
      <c r="F12" s="5">
        <v>1.55</v>
      </c>
      <c r="G12" s="5">
        <v>1.8</v>
      </c>
      <c r="H12" s="8">
        <f t="shared" si="2"/>
        <v>26121.835349999998</v>
      </c>
      <c r="I12" s="9">
        <f t="shared" si="3"/>
        <v>2176.8196124999999</v>
      </c>
      <c r="J12" s="9">
        <f t="shared" si="5"/>
        <v>1850.2966706249999</v>
      </c>
      <c r="K12" s="10">
        <f t="shared" si="4"/>
        <v>14497.618619249999</v>
      </c>
    </row>
    <row r="13" spans="1:11" ht="36" customHeight="1" x14ac:dyDescent="0.25">
      <c r="A13" s="6" t="s">
        <v>36</v>
      </c>
      <c r="B13" s="5">
        <v>7745</v>
      </c>
      <c r="C13" s="5">
        <f t="shared" si="0"/>
        <v>8558.2250000000004</v>
      </c>
      <c r="D13" s="5">
        <v>1.3</v>
      </c>
      <c r="E13" s="7">
        <f t="shared" si="1"/>
        <v>11125.692500000001</v>
      </c>
      <c r="F13" s="5">
        <v>1.5</v>
      </c>
      <c r="G13" s="5">
        <v>1.8</v>
      </c>
      <c r="H13" s="8">
        <f t="shared" si="2"/>
        <v>23107.207500000004</v>
      </c>
      <c r="I13" s="9">
        <f t="shared" si="3"/>
        <v>1925.6006250000003</v>
      </c>
      <c r="J13" s="9">
        <f t="shared" si="5"/>
        <v>1636.7605312500002</v>
      </c>
      <c r="K13" s="10">
        <f>H13*$K$3</f>
        <v>12824.500162500004</v>
      </c>
    </row>
    <row r="14" spans="1:11" ht="36" customHeight="1" x14ac:dyDescent="0.25">
      <c r="A14" s="6" t="s">
        <v>28</v>
      </c>
      <c r="B14" s="5">
        <v>7535</v>
      </c>
      <c r="C14" s="5">
        <f t="shared" si="0"/>
        <v>8326.1749999999993</v>
      </c>
      <c r="D14" s="5">
        <v>1.3</v>
      </c>
      <c r="E14" s="7">
        <f t="shared" si="1"/>
        <v>10824.0275</v>
      </c>
      <c r="F14" s="5">
        <v>1.55</v>
      </c>
      <c r="G14" s="5">
        <v>1.8</v>
      </c>
      <c r="H14" s="8">
        <f t="shared" si="2"/>
        <v>23230.028249999999</v>
      </c>
      <c r="I14" s="9">
        <f t="shared" si="3"/>
        <v>1935.8356874999999</v>
      </c>
      <c r="J14" s="9">
        <f t="shared" si="5"/>
        <v>1645.460334375</v>
      </c>
      <c r="K14" s="10">
        <f>H14*$K$3</f>
        <v>12892.665678750001</v>
      </c>
    </row>
    <row r="15" spans="1:11" ht="36" customHeight="1" x14ac:dyDescent="0.25">
      <c r="A15" s="6" t="s">
        <v>42</v>
      </c>
      <c r="B15" s="5">
        <v>6443</v>
      </c>
      <c r="C15" s="5">
        <f t="shared" si="0"/>
        <v>7119.5150000000003</v>
      </c>
      <c r="D15" s="5">
        <v>1.3</v>
      </c>
      <c r="E15" s="7">
        <f t="shared" si="1"/>
        <v>9255.3695000000007</v>
      </c>
      <c r="F15" s="5">
        <v>1.55</v>
      </c>
      <c r="G15" s="5">
        <v>1.8</v>
      </c>
      <c r="H15" s="8">
        <f t="shared" si="2"/>
        <v>19863.44685</v>
      </c>
      <c r="I15" s="9">
        <f t="shared" si="3"/>
        <v>1655.2872374999999</v>
      </c>
      <c r="J15" s="9">
        <f t="shared" si="5"/>
        <v>1406.9941518749999</v>
      </c>
      <c r="K15" s="10">
        <f>H15*$K$3</f>
        <v>11024.21300175</v>
      </c>
    </row>
    <row r="16" spans="1:11" ht="36" customHeight="1" x14ac:dyDescent="0.25">
      <c r="A16" s="6" t="s">
        <v>35</v>
      </c>
      <c r="B16" s="5">
        <v>3216</v>
      </c>
      <c r="C16" s="5">
        <f t="shared" si="0"/>
        <v>3553.68</v>
      </c>
      <c r="D16" s="5">
        <v>1.3</v>
      </c>
      <c r="E16" s="7">
        <f t="shared" si="1"/>
        <v>4619.7839999999997</v>
      </c>
      <c r="F16" s="5">
        <v>1.55</v>
      </c>
      <c r="G16" s="5">
        <v>1.8</v>
      </c>
      <c r="H16" s="8">
        <f t="shared" si="2"/>
        <v>9914.7672000000002</v>
      </c>
      <c r="I16" s="9">
        <f t="shared" si="3"/>
        <v>826.23059999999998</v>
      </c>
      <c r="J16" s="9">
        <f t="shared" si="5"/>
        <v>702.29600999999991</v>
      </c>
      <c r="K16" s="10">
        <f t="shared" ref="K16:K17" si="11">H16*$K$3</f>
        <v>5502.6957960000009</v>
      </c>
    </row>
    <row r="17" spans="1:11" ht="36" customHeight="1" x14ac:dyDescent="0.25">
      <c r="A17" s="6" t="s">
        <v>32</v>
      </c>
      <c r="B17" s="5">
        <v>3300</v>
      </c>
      <c r="C17" s="5">
        <f t="shared" si="0"/>
        <v>3646.5</v>
      </c>
      <c r="D17" s="5">
        <v>1.3</v>
      </c>
      <c r="E17" s="7">
        <f t="shared" si="1"/>
        <v>4740.45</v>
      </c>
      <c r="F17" s="5">
        <v>1.62</v>
      </c>
      <c r="G17" s="5">
        <v>1.8</v>
      </c>
      <c r="H17" s="8">
        <f t="shared" si="2"/>
        <v>10633.194000000001</v>
      </c>
      <c r="I17" s="9">
        <f t="shared" si="3"/>
        <v>886.09950000000015</v>
      </c>
      <c r="J17" s="9">
        <f t="shared" si="5"/>
        <v>753.18457500000011</v>
      </c>
      <c r="K17" s="10">
        <f t="shared" si="11"/>
        <v>5901.4226700000008</v>
      </c>
    </row>
    <row r="18" spans="1:11" ht="30" customHeight="1" x14ac:dyDescent="0.25">
      <c r="A18" s="6" t="s">
        <v>18</v>
      </c>
      <c r="B18" s="5">
        <v>6000</v>
      </c>
      <c r="C18" s="5">
        <f t="shared" si="0"/>
        <v>6630</v>
      </c>
      <c r="D18" s="5">
        <v>1.3</v>
      </c>
      <c r="E18" s="7">
        <f t="shared" si="1"/>
        <v>8619</v>
      </c>
      <c r="F18" s="5">
        <v>1.65</v>
      </c>
      <c r="G18" s="5">
        <v>1.8</v>
      </c>
      <c r="H18" s="8">
        <f t="shared" si="2"/>
        <v>19691.100000000002</v>
      </c>
      <c r="I18" s="9">
        <f t="shared" si="3"/>
        <v>1640.9250000000002</v>
      </c>
      <c r="J18" s="9">
        <f t="shared" si="5"/>
        <v>1394.7862500000001</v>
      </c>
      <c r="K18" s="10">
        <f>H18*$K$3</f>
        <v>10928.560500000001</v>
      </c>
    </row>
    <row r="19" spans="1:11" ht="30" customHeight="1" x14ac:dyDescent="0.25">
      <c r="A19" s="6" t="s">
        <v>29</v>
      </c>
      <c r="B19" s="5">
        <v>4600</v>
      </c>
      <c r="C19" s="5">
        <f t="shared" si="0"/>
        <v>5083</v>
      </c>
      <c r="D19" s="5">
        <v>1.3</v>
      </c>
      <c r="E19" s="7">
        <f t="shared" si="1"/>
        <v>6607.9000000000005</v>
      </c>
      <c r="F19" s="5">
        <v>1.65</v>
      </c>
      <c r="G19" s="5">
        <v>1.8</v>
      </c>
      <c r="H19" s="8">
        <f t="shared" si="2"/>
        <v>15096.509999999998</v>
      </c>
      <c r="I19" s="9">
        <f t="shared" si="3"/>
        <v>1258.0424999999998</v>
      </c>
      <c r="J19" s="9">
        <f t="shared" si="5"/>
        <v>1069.3361249999998</v>
      </c>
      <c r="K19" s="10">
        <f>H19*$K$3</f>
        <v>8378.5630500000007</v>
      </c>
    </row>
    <row r="20" spans="1:11" ht="30" customHeight="1" x14ac:dyDescent="0.25">
      <c r="A20" s="6" t="s">
        <v>31</v>
      </c>
      <c r="B20" s="5">
        <v>3500</v>
      </c>
      <c r="C20" s="5">
        <f t="shared" si="0"/>
        <v>3867.5</v>
      </c>
      <c r="D20" s="5">
        <v>1.3</v>
      </c>
      <c r="E20" s="7">
        <f t="shared" si="1"/>
        <v>5027.75</v>
      </c>
      <c r="F20" s="5">
        <v>1.65</v>
      </c>
      <c r="G20" s="5">
        <v>1.8</v>
      </c>
      <c r="H20" s="8">
        <f t="shared" si="2"/>
        <v>11486.475</v>
      </c>
      <c r="I20" s="9">
        <f t="shared" si="3"/>
        <v>957.20625000000007</v>
      </c>
      <c r="J20" s="9">
        <f t="shared" si="5"/>
        <v>813.62531250000006</v>
      </c>
      <c r="K20" s="10">
        <f>H20*$K$3</f>
        <v>6374.993625000001</v>
      </c>
    </row>
    <row r="21" spans="1:11" ht="33.75" customHeight="1" x14ac:dyDescent="0.25">
      <c r="A21" s="14" t="s">
        <v>20</v>
      </c>
      <c r="B21" s="15">
        <v>2400</v>
      </c>
      <c r="C21" s="15">
        <f t="shared" si="0"/>
        <v>2652</v>
      </c>
      <c r="D21" s="15">
        <v>1.3</v>
      </c>
      <c r="E21" s="16">
        <f t="shared" si="1"/>
        <v>3447.6</v>
      </c>
      <c r="F21" s="15">
        <v>1.4</v>
      </c>
      <c r="G21" s="15">
        <v>1.8</v>
      </c>
      <c r="H21" s="17">
        <f t="shared" si="2"/>
        <v>6683.04</v>
      </c>
      <c r="I21" s="18">
        <f t="shared" si="3"/>
        <v>556.91999999999996</v>
      </c>
      <c r="J21" s="18">
        <f t="shared" si="5"/>
        <v>473.38199999999995</v>
      </c>
      <c r="K21" s="19">
        <f t="shared" ref="K21:K26" si="12">H21*$K$3</f>
        <v>3709.0872000000004</v>
      </c>
    </row>
    <row r="22" spans="1:11" ht="20.25" customHeight="1" x14ac:dyDescent="0.25">
      <c r="A22" s="14" t="s">
        <v>21</v>
      </c>
      <c r="B22" s="15">
        <v>2200</v>
      </c>
      <c r="C22" s="15">
        <f t="shared" si="0"/>
        <v>2431</v>
      </c>
      <c r="D22" s="15">
        <v>1.3</v>
      </c>
      <c r="E22" s="16">
        <f t="shared" si="1"/>
        <v>3160.3</v>
      </c>
      <c r="F22" s="15">
        <v>1.38</v>
      </c>
      <c r="G22" s="15">
        <v>1.8</v>
      </c>
      <c r="H22" s="17">
        <f t="shared" si="2"/>
        <v>6038.6039999999994</v>
      </c>
      <c r="I22" s="18">
        <f t="shared" si="3"/>
        <v>503.21699999999993</v>
      </c>
      <c r="J22" s="18">
        <f t="shared" si="5"/>
        <v>427.73444999999992</v>
      </c>
      <c r="K22" s="19">
        <f t="shared" si="12"/>
        <v>3351.4252200000001</v>
      </c>
    </row>
    <row r="23" spans="1:11" ht="21" customHeight="1" x14ac:dyDescent="0.25">
      <c r="A23" s="14" t="s">
        <v>39</v>
      </c>
      <c r="B23" s="15">
        <v>1900</v>
      </c>
      <c r="C23" s="15">
        <f t="shared" si="0"/>
        <v>2099.5</v>
      </c>
      <c r="D23" s="15">
        <v>1.3</v>
      </c>
      <c r="E23" s="16">
        <f t="shared" si="1"/>
        <v>2729.35</v>
      </c>
      <c r="F23" s="15">
        <v>1.38</v>
      </c>
      <c r="G23" s="15">
        <v>1.8</v>
      </c>
      <c r="H23" s="17">
        <f t="shared" si="2"/>
        <v>5215.1580000000004</v>
      </c>
      <c r="I23" s="18">
        <f t="shared" si="3"/>
        <v>434.59650000000005</v>
      </c>
      <c r="J23" s="18">
        <f t="shared" si="5"/>
        <v>369.40702500000003</v>
      </c>
      <c r="K23" s="19">
        <f t="shared" si="12"/>
        <v>2894.4126900000006</v>
      </c>
    </row>
    <row r="24" spans="1:11" ht="21" customHeight="1" x14ac:dyDescent="0.25">
      <c r="A24" s="11" t="s">
        <v>40</v>
      </c>
      <c r="B24" s="2">
        <v>1300</v>
      </c>
      <c r="C24" s="2">
        <f t="shared" si="0"/>
        <v>1436.5</v>
      </c>
      <c r="D24" s="5">
        <v>1.3</v>
      </c>
      <c r="E24" s="7">
        <f t="shared" si="1"/>
        <v>1867.45</v>
      </c>
      <c r="F24" s="5">
        <v>1.65</v>
      </c>
      <c r="G24" s="5">
        <v>1.8</v>
      </c>
      <c r="H24" s="8">
        <f t="shared" si="2"/>
        <v>4266.4049999999997</v>
      </c>
      <c r="I24" s="9">
        <f t="shared" si="3"/>
        <v>355.53375</v>
      </c>
      <c r="J24" s="9">
        <f t="shared" si="5"/>
        <v>302.2036875</v>
      </c>
      <c r="K24" s="10">
        <f t="shared" si="12"/>
        <v>2367.8547750000002</v>
      </c>
    </row>
    <row r="25" spans="1:11" x14ac:dyDescent="0.25">
      <c r="A25" s="11" t="s">
        <v>23</v>
      </c>
      <c r="B25" s="2">
        <v>3500</v>
      </c>
      <c r="C25" s="2">
        <f t="shared" si="0"/>
        <v>3867.5</v>
      </c>
      <c r="D25" s="5">
        <v>1.3</v>
      </c>
      <c r="E25" s="7">
        <f t="shared" si="1"/>
        <v>5027.75</v>
      </c>
      <c r="F25" s="5">
        <v>1.6</v>
      </c>
      <c r="G25" s="5">
        <v>1.8</v>
      </c>
      <c r="H25" s="8">
        <f t="shared" si="2"/>
        <v>11138.4</v>
      </c>
      <c r="I25" s="9">
        <f t="shared" si="3"/>
        <v>928.19999999999993</v>
      </c>
      <c r="J25" s="9">
        <f t="shared" si="5"/>
        <v>788.96999999999991</v>
      </c>
      <c r="K25" s="10">
        <f t="shared" si="12"/>
        <v>6181.8119999999999</v>
      </c>
    </row>
    <row r="26" spans="1:11" x14ac:dyDescent="0.25">
      <c r="A26" s="11" t="s">
        <v>33</v>
      </c>
      <c r="B26" s="2">
        <v>562</v>
      </c>
      <c r="C26" s="2">
        <f t="shared" si="0"/>
        <v>621.01</v>
      </c>
      <c r="D26" s="5">
        <v>1.3</v>
      </c>
      <c r="E26" s="7">
        <f t="shared" si="1"/>
        <v>807.31299999999999</v>
      </c>
      <c r="F26" s="5">
        <v>1.65</v>
      </c>
      <c r="G26" s="5">
        <v>1.8</v>
      </c>
      <c r="H26" s="8">
        <f t="shared" si="2"/>
        <v>1844.3997000000002</v>
      </c>
      <c r="I26" s="9">
        <f t="shared" si="3"/>
        <v>153.69997500000002</v>
      </c>
      <c r="J26" s="9">
        <f t="shared" si="5"/>
        <v>130.64497875000001</v>
      </c>
      <c r="K26" s="10">
        <f t="shared" si="12"/>
        <v>1023.6418335000002</v>
      </c>
    </row>
    <row r="27" spans="1:11" x14ac:dyDescent="0.25">
      <c r="A27" s="5"/>
      <c r="B27" s="2"/>
      <c r="C27" s="2"/>
      <c r="D27" s="5"/>
      <c r="E27" s="7"/>
      <c r="F27" s="2"/>
      <c r="G27" s="5"/>
      <c r="H27" s="8"/>
      <c r="I27" s="9"/>
      <c r="J27" s="9"/>
      <c r="K27" s="10"/>
    </row>
    <row r="28" spans="1:11" x14ac:dyDescent="0.25">
      <c r="A28" s="2"/>
      <c r="B28" s="2"/>
      <c r="C28" s="2"/>
      <c r="D28" s="2"/>
      <c r="E28" s="2"/>
      <c r="F28" s="2"/>
      <c r="G28" s="2"/>
      <c r="H28" s="8"/>
      <c r="I28" s="9"/>
      <c r="J28" s="9"/>
      <c r="K28" s="10"/>
    </row>
    <row r="29" spans="1:11" x14ac:dyDescent="0.25">
      <c r="A29" s="2"/>
      <c r="B29" s="2"/>
      <c r="C29" s="2"/>
      <c r="D29" s="5"/>
      <c r="E29" s="7"/>
      <c r="F29" s="2"/>
      <c r="G29" s="5"/>
      <c r="H29" s="8"/>
      <c r="I29" s="9"/>
      <c r="J29" s="9"/>
      <c r="K29" s="10"/>
    </row>
    <row r="30" spans="1:11" x14ac:dyDescent="0.25">
      <c r="A30" s="2"/>
      <c r="B30" s="2"/>
      <c r="C30" s="2"/>
      <c r="D30" s="2"/>
      <c r="E30" s="2"/>
      <c r="F30" s="2"/>
      <c r="G30" s="2"/>
      <c r="H30" s="8"/>
      <c r="I30" s="9"/>
      <c r="J30" s="9"/>
      <c r="K30" s="10"/>
    </row>
    <row r="31" spans="1:11" x14ac:dyDescent="0.25">
      <c r="A31" s="2"/>
      <c r="B31" s="2"/>
      <c r="C31" s="2"/>
      <c r="D31" s="5"/>
      <c r="E31" s="7"/>
      <c r="F31" s="2"/>
      <c r="G31" s="5"/>
      <c r="H31" s="8"/>
      <c r="I31" s="9"/>
      <c r="J31" s="9"/>
      <c r="K31" s="10"/>
    </row>
    <row r="32" spans="1:11" ht="18.75" customHeight="1" x14ac:dyDescent="0.25">
      <c r="A32" s="2"/>
      <c r="B32" s="2"/>
      <c r="C32" s="2"/>
      <c r="D32" s="2"/>
      <c r="E32" s="7"/>
      <c r="F32" s="2"/>
      <c r="G32" s="5"/>
      <c r="H32" s="8"/>
      <c r="I32" s="9"/>
      <c r="J32" s="9"/>
      <c r="K32" s="10"/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31-03-18</vt:lpstr>
      <vt:lpstr>11-06-18</vt:lpstr>
      <vt:lpstr>04-09-18</vt:lpstr>
      <vt:lpstr>05-09-18 </vt:lpstr>
      <vt:lpstr>17-12-18</vt:lpstr>
      <vt:lpstr>12-02-19</vt:lpstr>
      <vt:lpstr>11-03-19</vt:lpstr>
      <vt:lpstr>15-05-19</vt:lpstr>
      <vt:lpstr>13-06-19</vt:lpstr>
      <vt:lpstr>25-08-19</vt:lpstr>
      <vt:lpstr>11-11-19</vt:lpstr>
      <vt:lpstr>14-11-19</vt:lpstr>
      <vt:lpstr>03-02-20</vt:lpstr>
      <vt:lpstr>1-06-20</vt:lpstr>
      <vt:lpstr>29-08-20</vt:lpstr>
      <vt:lpstr>18-09-20</vt:lpstr>
      <vt:lpstr>26-09-20</vt:lpstr>
      <vt:lpstr>4-11-20</vt:lpstr>
      <vt:lpstr>05-01-21</vt:lpstr>
      <vt:lpstr>01-02-21</vt:lpstr>
      <vt:lpstr>04-03-21</vt:lpstr>
      <vt:lpstr>29-4-21</vt:lpstr>
      <vt:lpstr>17-6-21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</dc:creator>
  <cp:lastModifiedBy>Seba</cp:lastModifiedBy>
  <cp:lastPrinted>2021-04-29T19:42:53Z</cp:lastPrinted>
  <dcterms:created xsi:type="dcterms:W3CDTF">2018-04-16T15:01:08Z</dcterms:created>
  <dcterms:modified xsi:type="dcterms:W3CDTF">2021-06-18T19:54:10Z</dcterms:modified>
</cp:coreProperties>
</file>