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Stromberg\"/>
    </mc:Choice>
  </mc:AlternateContent>
  <xr:revisionPtr revIDLastSave="0" documentId="13_ncr:1_{D2C5F53C-49E1-48A8-BE3C-486C4857AFA6}" xr6:coauthVersionLast="46" xr6:coauthVersionMax="46" xr10:uidLastSave="{00000000-0000-0000-0000-000000000000}"/>
  <bookViews>
    <workbookView xWindow="-120" yWindow="-120" windowWidth="20730" windowHeight="11160" activeTab="4" xr2:uid="{66413187-1607-4381-BEC7-B75DDB189DC9}"/>
  </bookViews>
  <sheets>
    <sheet name="04-06-20" sheetId="1" r:id="rId1"/>
    <sheet name="22-12-20" sheetId="2" r:id="rId2"/>
    <sheet name="28-12-20" sheetId="3" r:id="rId3"/>
    <sheet name="04-02-20" sheetId="4" r:id="rId4"/>
    <sheet name="09-02-2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J7" i="5"/>
  <c r="I7" i="5"/>
  <c r="E7" i="5"/>
  <c r="K6" i="5"/>
  <c r="J6" i="5"/>
  <c r="I6" i="5"/>
  <c r="E6" i="5"/>
  <c r="K5" i="5"/>
  <c r="J5" i="5"/>
  <c r="I5" i="5"/>
  <c r="E5" i="5"/>
  <c r="K4" i="5"/>
  <c r="J4" i="5"/>
  <c r="I4" i="5"/>
  <c r="E4" i="5"/>
  <c r="K7" i="4"/>
  <c r="K5" i="4"/>
  <c r="K6" i="4"/>
  <c r="J7" i="4"/>
  <c r="I7" i="4"/>
  <c r="E7" i="4"/>
  <c r="J6" i="4"/>
  <c r="I6" i="4"/>
  <c r="E6" i="4"/>
  <c r="J5" i="4"/>
  <c r="I5" i="4"/>
  <c r="E5" i="4"/>
  <c r="K4" i="4"/>
  <c r="J4" i="4"/>
  <c r="I4" i="4"/>
  <c r="E4" i="4"/>
  <c r="K6" i="3"/>
  <c r="J6" i="3"/>
  <c r="J5" i="3"/>
  <c r="E5" i="3"/>
  <c r="K5" i="3"/>
  <c r="J4" i="3"/>
  <c r="I4" i="3" l="1"/>
  <c r="K4" i="3"/>
  <c r="I6" i="3"/>
  <c r="E4" i="3"/>
  <c r="I5" i="3"/>
  <c r="E6" i="3"/>
  <c r="I5" i="2"/>
  <c r="C6" i="2"/>
  <c r="I6" i="2" s="1"/>
  <c r="C5" i="2"/>
  <c r="J5" i="2" s="1"/>
  <c r="C4" i="2"/>
  <c r="J4" i="2" s="1"/>
  <c r="K6" i="2" l="1"/>
  <c r="I4" i="2"/>
  <c r="J6" i="2"/>
  <c r="K4" i="2"/>
  <c r="K5" i="2"/>
  <c r="E4" i="2"/>
  <c r="E5" i="2"/>
  <c r="E6" i="2"/>
  <c r="C6" i="1"/>
  <c r="E6" i="1" s="1"/>
  <c r="C5" i="1"/>
  <c r="E5" i="1" s="1"/>
  <c r="C4" i="1"/>
  <c r="E4" i="1" s="1"/>
  <c r="H4" i="1" l="1"/>
  <c r="H5" i="1"/>
  <c r="H6" i="1"/>
  <c r="K5" i="1" l="1"/>
  <c r="I5" i="1"/>
  <c r="J5" i="1" s="1"/>
  <c r="K6" i="1"/>
  <c r="I6" i="1"/>
  <c r="J6" i="1" s="1"/>
  <c r="K4" i="1"/>
  <c r="I4" i="1"/>
  <c r="J4" i="1" s="1"/>
</calcChain>
</file>

<file path=xl/sharedStrings.xml><?xml version="1.0" encoding="utf-8"?>
<sst xmlns="http://schemas.openxmlformats.org/spreadsheetml/2006/main" count="77" uniqueCount="22">
  <si>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</si>
  <si>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</si>
  <si>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</si>
  <si>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</si>
  <si>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</si>
  <si>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</si>
  <si>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</si>
  <si>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</si>
  <si>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Lun, Mar, Mier)</t>
  </si>
  <si>
    <t>Ahora 12 y 12 Naranja</t>
  </si>
  <si>
    <t>EFECTIVO</t>
  </si>
  <si>
    <t>Stromberg: RI</t>
  </si>
  <si>
    <t>Carrito Frisco on batería 1x8" + 1x3"</t>
  </si>
  <si>
    <t>Multireproductor Portátil Flash</t>
  </si>
  <si>
    <t>Multireproductor Portátil Glossy</t>
  </si>
  <si>
    <t>COEFICIENTE Efectivo</t>
  </si>
  <si>
    <t>COEF.TARJETA 12 cuotas</t>
  </si>
  <si>
    <t>Ahora 6 y 6 Naranja</t>
  </si>
  <si>
    <t>Parlante Digity</t>
  </si>
  <si>
    <t>Parlante Case</t>
  </si>
  <si>
    <t>Parlante Cove</t>
  </si>
  <si>
    <t>Parlante 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</si>
</sst>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C54F-AC10-4876-82E5-8C55953D8AEC}">
  <dimension ref="A1:K9"/>
  <sheetViews>
    <sheetView zoomScale="86" zoomScaleNormal="86" workbookViewId="0">
      <selection activeCell="A16" sqref="A16"/>
    </sheetView>
  </sheetViews>
  <sheetFormatPr baseColWidth="10" defaultRowHeight="15" x14ac:dyDescent="0.25"/>
  <cols>
    <col min="1" max="1" width="59.28515625" style="3" bestFit="1" customWidth="1"/>
    <col min="2" max="2" width="13.140625" style="3" hidden="1" customWidth="1"/>
    <col min="3" max="3" width="12.140625" style="3" hidden="1" customWidth="1"/>
    <col min="4" max="4" width="15.42578125" style="3" hidden="1" customWidth="1"/>
    <col min="5" max="5" width="23.28515625" style="3" hidden="1" customWidth="1"/>
    <col min="6" max="6" width="12.42578125" style="3" hidden="1" customWidth="1"/>
    <col min="7" max="7" width="13.7109375" style="3" hidden="1" customWidth="1"/>
    <col min="8" max="8" width="20.28515625" style="3" hidden="1" customWidth="1"/>
    <col min="9" max="9" width="15.5703125" style="3" hidden="1" customWidth="1"/>
    <col min="10" max="10" width="17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0.85</v>
      </c>
      <c r="K3" s="2">
        <v>0.55500000000000005</v>
      </c>
    </row>
    <row r="4" spans="1:11" ht="30" customHeight="1" x14ac:dyDescent="0.25">
      <c r="A4" s="2" t="s">
        <v>12</v>
      </c>
      <c r="B4" s="2">
        <v>4234</v>
      </c>
      <c r="C4" s="2">
        <f>B4*$C$3</f>
        <v>5123.1399999999994</v>
      </c>
      <c r="D4" s="2">
        <v>1.3</v>
      </c>
      <c r="E4" s="6">
        <f>C4*D4</f>
        <v>6660.0819999999994</v>
      </c>
      <c r="F4" s="3">
        <v>1.7</v>
      </c>
      <c r="G4" s="2">
        <v>1.8</v>
      </c>
      <c r="H4" s="6">
        <f>C4*F4*G4</f>
        <v>15676.808399999996</v>
      </c>
      <c r="I4" s="7">
        <f>H4/$I$3</f>
        <v>1306.4006999999997</v>
      </c>
      <c r="J4" s="7">
        <f>I4*$J$3</f>
        <v>1110.4405949999998</v>
      </c>
      <c r="K4" s="8">
        <f>H4*$K$3</f>
        <v>8700.6286619999992</v>
      </c>
    </row>
    <row r="5" spans="1:11" ht="24.75" customHeight="1" x14ac:dyDescent="0.25">
      <c r="A5" s="9" t="s">
        <v>13</v>
      </c>
      <c r="B5" s="9">
        <v>3254</v>
      </c>
      <c r="C5" s="2">
        <f t="shared" ref="C5:C6" si="0">B5*$C$3</f>
        <v>3937.3399999999997</v>
      </c>
      <c r="D5" s="2">
        <v>1.3</v>
      </c>
      <c r="E5" s="6">
        <f>C5*D5</f>
        <v>5118.5419999999995</v>
      </c>
      <c r="F5" s="3">
        <v>1.7</v>
      </c>
      <c r="G5" s="2">
        <v>1.8</v>
      </c>
      <c r="H5" s="6">
        <f t="shared" ref="H5:H6" si="1">C5*F5*G5</f>
        <v>12048.260399999999</v>
      </c>
      <c r="I5" s="7">
        <f t="shared" ref="I5:I6" si="2">H5/$I$3</f>
        <v>1004.0216999999999</v>
      </c>
      <c r="J5" s="7">
        <f t="shared" ref="J5:J6" si="3">I5*$J$3</f>
        <v>853.41844499999991</v>
      </c>
      <c r="K5" s="8">
        <f t="shared" ref="K5:K6" si="4">H5*$K$3</f>
        <v>6686.7845219999999</v>
      </c>
    </row>
    <row r="6" spans="1:11" ht="21" customHeight="1" x14ac:dyDescent="0.25">
      <c r="A6" s="9" t="s">
        <v>14</v>
      </c>
      <c r="B6" s="9">
        <v>1993</v>
      </c>
      <c r="C6" s="2">
        <f t="shared" si="0"/>
        <v>2411.5299999999997</v>
      </c>
      <c r="D6" s="2">
        <v>1.3</v>
      </c>
      <c r="E6" s="6">
        <f>C6*D6</f>
        <v>3134.9889999999996</v>
      </c>
      <c r="F6" s="3">
        <v>1.65</v>
      </c>
      <c r="G6" s="2">
        <v>1.8</v>
      </c>
      <c r="H6" s="6">
        <f t="shared" si="1"/>
        <v>7162.244099999999</v>
      </c>
      <c r="I6" s="7">
        <f t="shared" si="2"/>
        <v>596.85367499999995</v>
      </c>
      <c r="J6" s="7">
        <f t="shared" si="3"/>
        <v>507.32562374999992</v>
      </c>
      <c r="K6" s="8">
        <f t="shared" si="4"/>
        <v>3975.0454754999996</v>
      </c>
    </row>
    <row r="7" spans="1:11" x14ac:dyDescent="0.25">
      <c r="A7" s="9"/>
      <c r="B7" s="9"/>
      <c r="C7" s="2"/>
      <c r="D7" s="2"/>
      <c r="E7" s="6"/>
      <c r="G7" s="2"/>
      <c r="H7" s="6"/>
      <c r="I7" s="7"/>
      <c r="J7" s="7"/>
      <c r="K7" s="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72E6-9D0B-4E4D-9EDE-181E1477A9B5}">
  <dimension ref="A1:K9"/>
  <sheetViews>
    <sheetView zoomScale="86" zoomScaleNormal="86" workbookViewId="0">
      <selection activeCell="B1" sqref="B1:H1048576"/>
    </sheetView>
  </sheetViews>
  <sheetFormatPr baseColWidth="10" defaultRowHeight="15" x14ac:dyDescent="0.25"/>
  <cols>
    <col min="1" max="1" width="34.85546875" style="3" bestFit="1" customWidth="1"/>
    <col min="2" max="2" width="13.140625" style="3" hidden="1" customWidth="1"/>
    <col min="3" max="3" width="12.140625" style="3" hidden="1" customWidth="1"/>
    <col min="4" max="4" width="15.42578125" style="3" hidden="1" customWidth="1"/>
    <col min="5" max="5" width="23.28515625" style="3" hidden="1" customWidth="1"/>
    <col min="6" max="6" width="20.28515625" style="3" hidden="1" customWidth="1"/>
    <col min="7" max="8" width="13.7109375" style="3" hidden="1" customWidth="1"/>
    <col min="9" max="9" width="14.7109375" style="3" customWidth="1"/>
    <col min="10" max="10" width="12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15</v>
      </c>
      <c r="G2" s="5" t="s">
        <v>16</v>
      </c>
      <c r="H2" s="5" t="s">
        <v>16</v>
      </c>
      <c r="I2" s="5" t="s">
        <v>9</v>
      </c>
      <c r="J2" s="5" t="s">
        <v>17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0" customHeight="1" x14ac:dyDescent="0.25">
      <c r="A4" s="2" t="s">
        <v>18</v>
      </c>
      <c r="B4" s="2">
        <v>3500</v>
      </c>
      <c r="C4" s="2">
        <f>B4*$C$3</f>
        <v>4235</v>
      </c>
      <c r="D4" s="2">
        <v>1.3</v>
      </c>
      <c r="E4" s="6">
        <f>C4*D4</f>
        <v>5505.5</v>
      </c>
      <c r="F4" s="3">
        <v>1.7</v>
      </c>
      <c r="G4" s="2">
        <v>1.3</v>
      </c>
      <c r="H4" s="2">
        <v>1.19</v>
      </c>
      <c r="I4" s="7">
        <f>C4*F4*G4/$I$3</f>
        <v>779.94583333333333</v>
      </c>
      <c r="J4" s="7">
        <f>C4*F4*H4/$J$3</f>
        <v>1427.9008333333331</v>
      </c>
      <c r="K4" s="8">
        <f>C4*F4</f>
        <v>7199.5</v>
      </c>
    </row>
    <row r="5" spans="1:11" ht="24.75" customHeight="1" x14ac:dyDescent="0.25">
      <c r="A5" s="9" t="s">
        <v>20</v>
      </c>
      <c r="B5" s="9">
        <v>5000</v>
      </c>
      <c r="C5" s="2">
        <f t="shared" ref="C5:C6" si="0">B5*$C$3</f>
        <v>6050</v>
      </c>
      <c r="D5" s="2">
        <v>1.3</v>
      </c>
      <c r="E5" s="6">
        <f>C5*D5</f>
        <v>7865</v>
      </c>
      <c r="F5" s="3">
        <v>1.7</v>
      </c>
      <c r="G5" s="2">
        <v>1.3</v>
      </c>
      <c r="H5" s="2">
        <v>1.19</v>
      </c>
      <c r="I5" s="7">
        <f t="shared" ref="I5:I6" si="1">C5*F5*G5/$I$3</f>
        <v>1114.2083333333333</v>
      </c>
      <c r="J5" s="7">
        <f t="shared" ref="J5:J6" si="2">C5*F5*H5/$J$3</f>
        <v>2039.8583333333333</v>
      </c>
      <c r="K5" s="8">
        <f t="shared" ref="K5:K6" si="3">C5*F5</f>
        <v>10285</v>
      </c>
    </row>
    <row r="6" spans="1:11" ht="21" customHeight="1" x14ac:dyDescent="0.25">
      <c r="A6" s="9" t="s">
        <v>19</v>
      </c>
      <c r="B6" s="9">
        <v>7000</v>
      </c>
      <c r="C6" s="2">
        <f t="shared" si="0"/>
        <v>8470</v>
      </c>
      <c r="D6" s="2">
        <v>1.3</v>
      </c>
      <c r="E6" s="6">
        <f>C6*D6</f>
        <v>11011</v>
      </c>
      <c r="F6" s="3">
        <v>1.7</v>
      </c>
      <c r="G6" s="2">
        <v>1.3</v>
      </c>
      <c r="H6" s="2">
        <v>1.19</v>
      </c>
      <c r="I6" s="7">
        <f t="shared" si="1"/>
        <v>1559.8916666666667</v>
      </c>
      <c r="J6" s="7">
        <f t="shared" si="2"/>
        <v>2855.8016666666663</v>
      </c>
      <c r="K6" s="8">
        <f t="shared" si="3"/>
        <v>14399</v>
      </c>
    </row>
    <row r="7" spans="1:11" x14ac:dyDescent="0.25">
      <c r="A7" s="9"/>
      <c r="B7" s="9"/>
      <c r="C7" s="2"/>
      <c r="D7" s="2"/>
      <c r="E7" s="6"/>
      <c r="G7" s="2"/>
      <c r="H7" s="6"/>
      <c r="I7" s="7"/>
      <c r="J7" s="7"/>
      <c r="K7" s="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3C72-DE3C-451B-BD8B-4A95986E6180}">
  <dimension ref="A1:K9"/>
  <sheetViews>
    <sheetView zoomScale="86" zoomScaleNormal="86" workbookViewId="0">
      <selection activeCell="B1" sqref="B1:H1048576"/>
    </sheetView>
  </sheetViews>
  <sheetFormatPr baseColWidth="10" defaultRowHeight="15" x14ac:dyDescent="0.25"/>
  <cols>
    <col min="1" max="1" width="14.7109375" style="3" bestFit="1" customWidth="1"/>
    <col min="2" max="2" width="13.140625" style="3" hidden="1" customWidth="1"/>
    <col min="3" max="3" width="12.140625" style="3" hidden="1" customWidth="1"/>
    <col min="4" max="4" width="15.42578125" style="3" hidden="1" customWidth="1"/>
    <col min="5" max="5" width="23.28515625" style="3" hidden="1" customWidth="1"/>
    <col min="6" max="6" width="20.28515625" style="3" hidden="1" customWidth="1"/>
    <col min="7" max="8" width="13.7109375" style="3" hidden="1" customWidth="1"/>
    <col min="9" max="9" width="14.7109375" style="3" customWidth="1"/>
    <col min="10" max="10" width="12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15</v>
      </c>
      <c r="G2" s="5" t="s">
        <v>16</v>
      </c>
      <c r="H2" s="5" t="s">
        <v>16</v>
      </c>
      <c r="I2" s="5" t="s">
        <v>9</v>
      </c>
      <c r="J2" s="5" t="s">
        <v>17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0" customHeight="1" x14ac:dyDescent="0.25">
      <c r="A4" s="2" t="s">
        <v>18</v>
      </c>
      <c r="B4" s="2">
        <v>3500</v>
      </c>
      <c r="C4" s="2">
        <v>6255</v>
      </c>
      <c r="D4" s="2">
        <v>1.3</v>
      </c>
      <c r="E4" s="6">
        <f>C4*D4</f>
        <v>8131.5</v>
      </c>
      <c r="F4" s="3">
        <v>1.58</v>
      </c>
      <c r="G4" s="2">
        <v>1.3</v>
      </c>
      <c r="H4" s="2">
        <v>1.19</v>
      </c>
      <c r="I4" s="7">
        <f>C4*F4*G4/$I$3</f>
        <v>1070.6475</v>
      </c>
      <c r="J4" s="7">
        <f>C4*F4*H4/$J$3</f>
        <v>1960.1085</v>
      </c>
      <c r="K4" s="8">
        <f>C4*F4</f>
        <v>9882.9</v>
      </c>
    </row>
    <row r="5" spans="1:11" ht="24.75" customHeight="1" x14ac:dyDescent="0.25">
      <c r="A5" s="9" t="s">
        <v>20</v>
      </c>
      <c r="B5" s="9">
        <v>5000</v>
      </c>
      <c r="C5" s="2">
        <v>8960</v>
      </c>
      <c r="D5" s="2">
        <v>1.3</v>
      </c>
      <c r="E5" s="6">
        <f>C5*D5</f>
        <v>11648</v>
      </c>
      <c r="F5" s="3">
        <v>1.65</v>
      </c>
      <c r="G5" s="2">
        <v>1.3</v>
      </c>
      <c r="H5" s="2">
        <v>1.19</v>
      </c>
      <c r="I5" s="7">
        <f t="shared" ref="I5:I6" si="0">C5*F5*G5/$I$3</f>
        <v>1601.6000000000001</v>
      </c>
      <c r="J5" s="7">
        <f t="shared" ref="J5:J6" si="1">C5*F5*H5/$J$3</f>
        <v>2932.16</v>
      </c>
      <c r="K5" s="8">
        <f t="shared" ref="K5:K6" si="2">C5*F5</f>
        <v>14784</v>
      </c>
    </row>
    <row r="6" spans="1:11" ht="21" customHeight="1" x14ac:dyDescent="0.25">
      <c r="A6" s="9" t="s">
        <v>19</v>
      </c>
      <c r="B6" s="9">
        <v>7000</v>
      </c>
      <c r="C6" s="2">
        <v>12934</v>
      </c>
      <c r="D6" s="2">
        <v>1.3</v>
      </c>
      <c r="E6" s="6">
        <f>C6*D6</f>
        <v>16814.2</v>
      </c>
      <c r="F6" s="3">
        <v>1.65</v>
      </c>
      <c r="G6" s="2">
        <v>1.3</v>
      </c>
      <c r="H6" s="2">
        <v>1.19</v>
      </c>
      <c r="I6" s="7">
        <f t="shared" si="0"/>
        <v>2311.9524999999999</v>
      </c>
      <c r="J6" s="7">
        <f t="shared" si="1"/>
        <v>4232.651499999999</v>
      </c>
      <c r="K6" s="8">
        <f t="shared" si="2"/>
        <v>21341.1</v>
      </c>
    </row>
    <row r="7" spans="1:11" x14ac:dyDescent="0.25">
      <c r="A7" s="9"/>
      <c r="B7" s="9"/>
      <c r="C7" s="2"/>
      <c r="D7" s="2"/>
      <c r="E7" s="6"/>
      <c r="G7" s="2"/>
      <c r="H7" s="6"/>
      <c r="I7" s="7"/>
      <c r="J7" s="7"/>
      <c r="K7" s="8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04D6-3DD1-4E71-AF0B-7A73E72EAF0B}">
  <dimension ref="A1:K9"/>
  <sheetViews>
    <sheetView zoomScale="86" zoomScaleNormal="86" workbookViewId="0">
      <selection activeCell="N8" sqref="N8"/>
    </sheetView>
  </sheetViews>
  <sheetFormatPr baseColWidth="10" defaultRowHeight="15" x14ac:dyDescent="0.25"/>
  <cols>
    <col min="1" max="1" width="16.42578125" style="3" bestFit="1" customWidth="1"/>
    <col min="2" max="2" width="13.140625" style="3" hidden="1" customWidth="1"/>
    <col min="3" max="3" width="12.140625" style="3" hidden="1" customWidth="1"/>
    <col min="4" max="4" width="15.42578125" style="3" hidden="1" customWidth="1"/>
    <col min="5" max="5" width="23.28515625" style="3" hidden="1" customWidth="1"/>
    <col min="6" max="6" width="20.28515625" style="3" hidden="1" customWidth="1"/>
    <col min="7" max="8" width="13.7109375" style="3" hidden="1" customWidth="1"/>
    <col min="9" max="9" width="14.7109375" style="3" customWidth="1"/>
    <col min="10" max="10" width="12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15</v>
      </c>
      <c r="G2" s="5" t="s">
        <v>16</v>
      </c>
      <c r="H2" s="5" t="s">
        <v>16</v>
      </c>
      <c r="I2" s="5" t="s">
        <v>9</v>
      </c>
      <c r="J2" s="5" t="s">
        <v>17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0" customHeight="1" x14ac:dyDescent="0.25">
      <c r="A4" s="2" t="s">
        <v>18</v>
      </c>
      <c r="B4" s="2">
        <v>3500</v>
      </c>
      <c r="C4" s="2">
        <v>6255</v>
      </c>
      <c r="D4" s="2">
        <v>1.35</v>
      </c>
      <c r="E4" s="6">
        <f>C4*D4</f>
        <v>8444.25</v>
      </c>
      <c r="F4" s="3">
        <v>1.58</v>
      </c>
      <c r="G4" s="2">
        <v>1.3</v>
      </c>
      <c r="H4" s="2">
        <v>1.19</v>
      </c>
      <c r="I4" s="7">
        <f>C4*F4*G4/$I$3</f>
        <v>1070.6475</v>
      </c>
      <c r="J4" s="7">
        <f>C4*F4*H4/$J$3</f>
        <v>1960.1085</v>
      </c>
      <c r="K4" s="8">
        <f>C4*F4</f>
        <v>9882.9</v>
      </c>
    </row>
    <row r="5" spans="1:11" ht="24.75" customHeight="1" x14ac:dyDescent="0.25">
      <c r="A5" s="9" t="s">
        <v>20</v>
      </c>
      <c r="B5" s="9">
        <v>5000</v>
      </c>
      <c r="C5" s="2">
        <v>8960</v>
      </c>
      <c r="D5" s="2">
        <v>1.35</v>
      </c>
      <c r="E5" s="6">
        <f>C5*D5</f>
        <v>12096</v>
      </c>
      <c r="F5" s="3">
        <v>1.65</v>
      </c>
      <c r="G5" s="2">
        <v>1.3</v>
      </c>
      <c r="H5" s="2">
        <v>1.19</v>
      </c>
      <c r="I5" s="7">
        <f t="shared" ref="I5:I7" si="0">C5*F5*G5/$I$3</f>
        <v>1601.6000000000001</v>
      </c>
      <c r="J5" s="7">
        <f t="shared" ref="J5:J7" si="1">C5*F5*H5/$J$3</f>
        <v>2932.16</v>
      </c>
      <c r="K5" s="8">
        <f t="shared" ref="K5:K6" si="2">C5*F5</f>
        <v>14784</v>
      </c>
    </row>
    <row r="6" spans="1:11" ht="21" customHeight="1" x14ac:dyDescent="0.25">
      <c r="A6" s="9" t="s">
        <v>19</v>
      </c>
      <c r="B6" s="9">
        <v>7000</v>
      </c>
      <c r="C6" s="2">
        <v>12934</v>
      </c>
      <c r="D6" s="2">
        <v>1.35</v>
      </c>
      <c r="E6" s="6">
        <f>C6*D6</f>
        <v>17460.900000000001</v>
      </c>
      <c r="F6" s="3">
        <v>1.65</v>
      </c>
      <c r="G6" s="2">
        <v>1.3</v>
      </c>
      <c r="H6" s="2">
        <v>1.19</v>
      </c>
      <c r="I6" s="7">
        <f t="shared" si="0"/>
        <v>2311.9524999999999</v>
      </c>
      <c r="J6" s="7">
        <f t="shared" si="1"/>
        <v>4232.651499999999</v>
      </c>
      <c r="K6" s="8">
        <f t="shared" si="2"/>
        <v>21341.1</v>
      </c>
    </row>
    <row r="7" spans="1:11" x14ac:dyDescent="0.25">
      <c r="A7" s="9" t="s">
        <v>21</v>
      </c>
      <c r="B7" s="9"/>
      <c r="C7" s="2">
        <v>8500</v>
      </c>
      <c r="D7" s="2">
        <v>1.35</v>
      </c>
      <c r="E7" s="6">
        <f>C7*D7</f>
        <v>11475</v>
      </c>
      <c r="F7" s="3">
        <v>1.65</v>
      </c>
      <c r="G7" s="2">
        <v>1.3</v>
      </c>
      <c r="H7" s="2">
        <v>1.19</v>
      </c>
      <c r="I7" s="7">
        <f t="shared" si="0"/>
        <v>1519.375</v>
      </c>
      <c r="J7" s="7">
        <f t="shared" si="1"/>
        <v>2781.625</v>
      </c>
      <c r="K7" s="8">
        <f>C7*F7</f>
        <v>14025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FA38-CE8F-435A-80A0-6A3E2B82617A}">
  <dimension ref="A1:K9"/>
  <sheetViews>
    <sheetView tabSelected="1" zoomScale="86" zoomScaleNormal="86" workbookViewId="0">
      <selection activeCell="P13" sqref="P13"/>
    </sheetView>
  </sheetViews>
  <sheetFormatPr baseColWidth="10" defaultRowHeight="15" x14ac:dyDescent="0.25"/>
  <cols>
    <col min="1" max="1" width="16.42578125" style="3" bestFit="1" customWidth="1"/>
    <col min="2" max="2" width="13.140625" style="3" hidden="1" customWidth="1"/>
    <col min="3" max="3" width="12.140625" style="3" hidden="1" customWidth="1"/>
    <col min="4" max="4" width="15.42578125" style="3" hidden="1" customWidth="1"/>
    <col min="5" max="5" width="23.28515625" style="3" hidden="1" customWidth="1"/>
    <col min="6" max="6" width="20.28515625" style="3" hidden="1" customWidth="1"/>
    <col min="7" max="8" width="13.7109375" style="3" hidden="1" customWidth="1"/>
    <col min="9" max="9" width="14.7109375" style="3" customWidth="1"/>
    <col min="10" max="10" width="12.85546875" style="3" customWidth="1"/>
    <col min="11" max="11" width="11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15</v>
      </c>
      <c r="G2" s="5" t="s">
        <v>16</v>
      </c>
      <c r="H2" s="5" t="s">
        <v>16</v>
      </c>
      <c r="I2" s="5" t="s">
        <v>9</v>
      </c>
      <c r="J2" s="5" t="s">
        <v>17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0" customHeight="1" x14ac:dyDescent="0.25">
      <c r="A4" s="2" t="s">
        <v>18</v>
      </c>
      <c r="B4" s="2">
        <v>3500</v>
      </c>
      <c r="C4" s="2">
        <v>5500</v>
      </c>
      <c r="D4" s="2">
        <v>1.35</v>
      </c>
      <c r="E4" s="6">
        <f>C4*D4</f>
        <v>7425.0000000000009</v>
      </c>
      <c r="F4" s="3">
        <v>1.58</v>
      </c>
      <c r="G4" s="2">
        <v>1.3</v>
      </c>
      <c r="H4" s="2">
        <v>1.19</v>
      </c>
      <c r="I4" s="7">
        <f>C4*F4*G4/$I$3</f>
        <v>941.41666666666663</v>
      </c>
      <c r="J4" s="7">
        <f>C4*F4*H4/$J$3</f>
        <v>1723.5166666666667</v>
      </c>
      <c r="K4" s="8">
        <f>C4*F4</f>
        <v>8690</v>
      </c>
    </row>
    <row r="5" spans="1:11" ht="24.75" customHeight="1" x14ac:dyDescent="0.25">
      <c r="A5" s="9" t="s">
        <v>20</v>
      </c>
      <c r="B5" s="9">
        <v>5000</v>
      </c>
      <c r="C5" s="2">
        <v>8000</v>
      </c>
      <c r="D5" s="2">
        <v>1.35</v>
      </c>
      <c r="E5" s="6">
        <f>C5*D5</f>
        <v>10800</v>
      </c>
      <c r="F5" s="3">
        <v>1.65</v>
      </c>
      <c r="G5" s="2">
        <v>1.3</v>
      </c>
      <c r="H5" s="2">
        <v>1.19</v>
      </c>
      <c r="I5" s="7">
        <f t="shared" ref="I5:I7" si="0">C5*F5*G5/$I$3</f>
        <v>1430</v>
      </c>
      <c r="J5" s="7">
        <f t="shared" ref="J5:J7" si="1">C5*F5*H5/$J$3</f>
        <v>2618</v>
      </c>
      <c r="K5" s="8">
        <f t="shared" ref="K5:K6" si="2">C5*F5</f>
        <v>13200</v>
      </c>
    </row>
    <row r="6" spans="1:11" ht="21" customHeight="1" x14ac:dyDescent="0.25">
      <c r="A6" s="9" t="s">
        <v>19</v>
      </c>
      <c r="B6" s="9">
        <v>7000</v>
      </c>
      <c r="C6" s="2">
        <v>10000</v>
      </c>
      <c r="D6" s="2">
        <v>1.35</v>
      </c>
      <c r="E6" s="6">
        <f>C6*D6</f>
        <v>13500</v>
      </c>
      <c r="F6" s="3">
        <v>1.65</v>
      </c>
      <c r="G6" s="2">
        <v>1.3</v>
      </c>
      <c r="H6" s="2">
        <v>1.19</v>
      </c>
      <c r="I6" s="7">
        <f t="shared" si="0"/>
        <v>1787.5</v>
      </c>
      <c r="J6" s="7">
        <f t="shared" si="1"/>
        <v>3272.5</v>
      </c>
      <c r="K6" s="8">
        <f t="shared" si="2"/>
        <v>16500</v>
      </c>
    </row>
    <row r="7" spans="1:11" x14ac:dyDescent="0.25">
      <c r="A7" s="9" t="s">
        <v>21</v>
      </c>
      <c r="B7" s="9"/>
      <c r="C7" s="2">
        <v>7650</v>
      </c>
      <c r="D7" s="2">
        <v>1.35</v>
      </c>
      <c r="E7" s="6">
        <f>C7*D7</f>
        <v>10327.5</v>
      </c>
      <c r="F7" s="3">
        <v>1.65</v>
      </c>
      <c r="G7" s="2">
        <v>1.3</v>
      </c>
      <c r="H7" s="2">
        <v>1.19</v>
      </c>
      <c r="I7" s="7">
        <f t="shared" si="0"/>
        <v>1367.4375</v>
      </c>
      <c r="J7" s="7">
        <f t="shared" si="1"/>
        <v>2503.4625000000001</v>
      </c>
      <c r="K7" s="8">
        <f>C7*F7</f>
        <v>12622.5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04-06-20</vt:lpstr>
      <vt:lpstr>22-12-20</vt:lpstr>
      <vt:lpstr>28-12-20</vt:lpstr>
      <vt:lpstr>04-02-20</vt:lpstr>
      <vt:lpstr>09-02-20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2020-06-04T16:05:31Z</dcterms:created>
  <dcterms:modified xsi:type="dcterms:W3CDTF">2021-03-06T16:08:12Z</dcterms:modified>
</cp:coreProperties>
</file>