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Tapsillones\"/>
    </mc:Choice>
  </mc:AlternateContent>
  <xr:revisionPtr revIDLastSave="0" documentId="13_ncr:1_{4B66F0CA-8DC1-437C-8D8B-03F16B8D0F74}" xr6:coauthVersionLast="47" xr6:coauthVersionMax="47" xr10:uidLastSave="{00000000-0000-0000-0000-000000000000}"/>
  <bookViews>
    <workbookView xWindow="-120" yWindow="-120" windowWidth="20730" windowHeight="11160" activeTab="2" xr2:uid="{B5501ED1-D6D8-4946-A719-E4C16BB67150}"/>
  </bookViews>
  <sheets>
    <sheet name="05-05-21" sheetId="1" r:id="rId1"/>
    <sheet name="2-6-21" sheetId="2" r:id="rId2"/>
    <sheet name="09-06-2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J11" i="3" s="1"/>
  <c r="C10" i="3"/>
  <c r="K10" i="3" s="1"/>
  <c r="C9" i="3"/>
  <c r="J9" i="3" s="1"/>
  <c r="C8" i="3"/>
  <c r="K8" i="3" s="1"/>
  <c r="C7" i="3"/>
  <c r="J7" i="3" s="1"/>
  <c r="C6" i="3"/>
  <c r="K6" i="3" s="1"/>
  <c r="C5" i="3"/>
  <c r="J5" i="3" s="1"/>
  <c r="C4" i="3"/>
  <c r="K4" i="3" s="1"/>
  <c r="K9" i="2"/>
  <c r="J9" i="2"/>
  <c r="I9" i="2"/>
  <c r="E9" i="2"/>
  <c r="C9" i="2"/>
  <c r="C5" i="2"/>
  <c r="E5" i="2" s="1"/>
  <c r="C6" i="2"/>
  <c r="J6" i="2" s="1"/>
  <c r="C7" i="2"/>
  <c r="K7" i="2" s="1"/>
  <c r="C8" i="2"/>
  <c r="K8" i="2" s="1"/>
  <c r="C11" i="2"/>
  <c r="K11" i="2" s="1"/>
  <c r="C10" i="2"/>
  <c r="K10" i="2" s="1"/>
  <c r="K5" i="2"/>
  <c r="C4" i="2"/>
  <c r="J4" i="2" s="1"/>
  <c r="C6" i="1"/>
  <c r="E6" i="1" s="1"/>
  <c r="I6" i="1"/>
  <c r="K6" i="1"/>
  <c r="C5" i="1"/>
  <c r="E5" i="1" s="1"/>
  <c r="K5" i="1"/>
  <c r="C7" i="1"/>
  <c r="E7" i="1" s="1"/>
  <c r="I7" i="1"/>
  <c r="K7" i="1"/>
  <c r="C8" i="1"/>
  <c r="I8" i="1" s="1"/>
  <c r="C4" i="1"/>
  <c r="K4" i="1" s="1"/>
  <c r="J4" i="3" l="1"/>
  <c r="J6" i="3"/>
  <c r="J8" i="3"/>
  <c r="J10" i="3"/>
  <c r="E4" i="3"/>
  <c r="E6" i="3"/>
  <c r="E8" i="3"/>
  <c r="E10" i="3"/>
  <c r="I5" i="3"/>
  <c r="K5" i="3"/>
  <c r="I7" i="3"/>
  <c r="K7" i="3"/>
  <c r="I9" i="3"/>
  <c r="K9" i="3"/>
  <c r="I11" i="3"/>
  <c r="K11" i="3"/>
  <c r="I4" i="3"/>
  <c r="E5" i="3"/>
  <c r="I6" i="3"/>
  <c r="E7" i="3"/>
  <c r="I8" i="3"/>
  <c r="E9" i="3"/>
  <c r="I10" i="3"/>
  <c r="E11" i="3"/>
  <c r="I7" i="2"/>
  <c r="J7" i="2"/>
  <c r="E8" i="2"/>
  <c r="I8" i="2"/>
  <c r="J8" i="2"/>
  <c r="E7" i="2"/>
  <c r="E6" i="2"/>
  <c r="J5" i="2"/>
  <c r="J10" i="2"/>
  <c r="E10" i="2"/>
  <c r="I4" i="2"/>
  <c r="K4" i="2"/>
  <c r="I6" i="2"/>
  <c r="K6" i="2"/>
  <c r="I11" i="2"/>
  <c r="E4" i="2"/>
  <c r="I5" i="2"/>
  <c r="I10" i="2"/>
  <c r="E11" i="2"/>
  <c r="J11" i="2"/>
  <c r="J6" i="1"/>
  <c r="K8" i="1"/>
  <c r="I5" i="1"/>
  <c r="E4" i="1"/>
  <c r="J7" i="1"/>
  <c r="J8" i="1"/>
  <c r="E8" i="1"/>
  <c r="J5" i="1"/>
  <c r="J4" i="1"/>
  <c r="I4" i="1"/>
</calcChain>
</file>

<file path=xl/sharedStrings.xml><?xml version="1.0" encoding="utf-8"?>
<sst xmlns="http://schemas.openxmlformats.org/spreadsheetml/2006/main" count="57" uniqueCount="21">
  <si>
    <t>PRODUCTO</t>
  </si>
  <si>
    <t>COSTO s/imp</t>
  </si>
  <si>
    <t>costo C/imp</t>
  </si>
  <si>
    <t>COEFICI.MAYORI.</t>
  </si>
  <si>
    <t>PRECIO VTA MAYORISTA</t>
  </si>
  <si>
    <t>COEFICIENTE EFECTIVO</t>
  </si>
  <si>
    <t>COEF.TARJETA 12</t>
  </si>
  <si>
    <t>COEFICIENTE TARJETA 6</t>
  </si>
  <si>
    <t>Ahora 12 y 12 Naranja</t>
  </si>
  <si>
    <t>Ahora 6 y 6 Naranja</t>
  </si>
  <si>
    <t>EFECTIVO</t>
  </si>
  <si>
    <t>TAPSILLONES: R.I.</t>
  </si>
  <si>
    <t>Sofá Barcelona</t>
  </si>
  <si>
    <t>Sofá Trento</t>
  </si>
  <si>
    <t>Materas Premium</t>
  </si>
  <si>
    <t>Almohadones 45 x 45</t>
  </si>
  <si>
    <t>Juego Florencia 2 + 1 + 1</t>
  </si>
  <si>
    <t>Juego Florencia 2  + 1 + 1</t>
  </si>
  <si>
    <t>Juego Florencia 3 + 1 + 1</t>
  </si>
  <si>
    <t xml:space="preserve">Respado sommier 160 </t>
  </si>
  <si>
    <t xml:space="preserve">Sillon Herradura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</si>
</sst>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&quot;$&quot;\ #,##0"/>
    <numFmt numFmtId="165" formatCode="&quot;$&quot;#,##0.00"/>
    <numFmt numFmtId="166" formatCode="&quot;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84C6-6D43-427B-B0EE-A89FCBE20DB7}">
  <dimension ref="A1:K8"/>
  <sheetViews>
    <sheetView workbookViewId="0">
      <selection activeCell="J17" sqref="J17"/>
    </sheetView>
  </sheetViews>
  <sheetFormatPr baseColWidth="10" defaultColWidth="11.42578125" defaultRowHeight="15" x14ac:dyDescent="0.25"/>
  <cols>
    <col min="1" max="1" width="19.710937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1.28515625" style="3" hidden="1" customWidth="1"/>
    <col min="7" max="8" width="12.28515625" style="3" hidden="1" customWidth="1"/>
    <col min="9" max="9" width="13.7109375" style="3" bestFit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1.1000000000000001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9" t="s">
        <v>12</v>
      </c>
      <c r="B4" s="2">
        <v>35000</v>
      </c>
      <c r="C4" s="2">
        <f t="shared" ref="C4" si="0">B4*$C$3</f>
        <v>38500</v>
      </c>
      <c r="D4" s="2">
        <v>1.35</v>
      </c>
      <c r="E4" s="6">
        <f t="shared" ref="E4" si="1">C4*D4</f>
        <v>51975</v>
      </c>
      <c r="F4" s="2">
        <v>1.45</v>
      </c>
      <c r="G4" s="2">
        <v>1.3</v>
      </c>
      <c r="H4" s="11">
        <v>1.19</v>
      </c>
      <c r="I4" s="7">
        <f>C4*F4*G4/$I$3</f>
        <v>6047.708333333333</v>
      </c>
      <c r="J4" s="7">
        <f>C4*F4*H4/$J$3</f>
        <v>11071.958333333334</v>
      </c>
      <c r="K4" s="8">
        <f>C4*F4</f>
        <v>55825</v>
      </c>
    </row>
    <row r="5" spans="1:11" x14ac:dyDescent="0.25">
      <c r="A5" s="2" t="s">
        <v>13</v>
      </c>
      <c r="B5" s="2">
        <v>31000</v>
      </c>
      <c r="C5" s="2">
        <f t="shared" ref="C5:C8" si="2">B5*$C$3</f>
        <v>34100</v>
      </c>
      <c r="D5" s="2">
        <v>1.35</v>
      </c>
      <c r="E5" s="6">
        <f t="shared" ref="E5:E8" si="3">C5*D5</f>
        <v>46035</v>
      </c>
      <c r="F5" s="2">
        <v>1.45</v>
      </c>
      <c r="G5" s="2">
        <v>1.3</v>
      </c>
      <c r="H5" s="11">
        <v>1.19</v>
      </c>
      <c r="I5" s="7">
        <f t="shared" ref="I5:I8" si="4">C5*F5*G5/$I$3</f>
        <v>5356.541666666667</v>
      </c>
      <c r="J5" s="7">
        <f t="shared" ref="J5:J8" si="5">C5*F5*H5/$J$3</f>
        <v>9806.5916666666653</v>
      </c>
      <c r="K5" s="8">
        <f t="shared" ref="K5:K8" si="6">C5*F5</f>
        <v>49445</v>
      </c>
    </row>
    <row r="6" spans="1:11" ht="30" x14ac:dyDescent="0.25">
      <c r="A6" s="10" t="s">
        <v>16</v>
      </c>
      <c r="B6" s="2">
        <v>28000</v>
      </c>
      <c r="C6" s="2">
        <f t="shared" ref="C6" si="7">B6*$C$3</f>
        <v>30800.000000000004</v>
      </c>
      <c r="D6" s="2">
        <v>1.35</v>
      </c>
      <c r="E6" s="6">
        <f t="shared" ref="E6" si="8">C6*D6</f>
        <v>41580.000000000007</v>
      </c>
      <c r="F6" s="2">
        <v>1.45</v>
      </c>
      <c r="G6" s="2">
        <v>1.3</v>
      </c>
      <c r="H6" s="11">
        <v>1.19</v>
      </c>
      <c r="I6" s="7">
        <f t="shared" ref="I6" si="9">C6*F6*G6/$I$3</f>
        <v>4838.1666666666679</v>
      </c>
      <c r="J6" s="7">
        <f t="shared" ref="J6" si="10">C6*F6*H6/$J$3</f>
        <v>8857.5666666666675</v>
      </c>
      <c r="K6" s="8">
        <f t="shared" ref="K6" si="11">C6*F6</f>
        <v>44660.000000000007</v>
      </c>
    </row>
    <row r="7" spans="1:11" x14ac:dyDescent="0.25">
      <c r="A7" s="2" t="s">
        <v>14</v>
      </c>
      <c r="B7" s="2">
        <v>7650</v>
      </c>
      <c r="C7" s="2">
        <f t="shared" si="2"/>
        <v>8415</v>
      </c>
      <c r="D7" s="2">
        <v>1.35</v>
      </c>
      <c r="E7" s="6">
        <f t="shared" si="3"/>
        <v>11360.25</v>
      </c>
      <c r="F7" s="2">
        <v>1.45</v>
      </c>
      <c r="G7" s="2">
        <v>1.3</v>
      </c>
      <c r="H7" s="11">
        <v>1.19</v>
      </c>
      <c r="I7" s="7">
        <f t="shared" si="4"/>
        <v>1321.85625</v>
      </c>
      <c r="J7" s="7">
        <f t="shared" si="5"/>
        <v>2420.0137499999996</v>
      </c>
      <c r="K7" s="8">
        <f t="shared" si="6"/>
        <v>12201.75</v>
      </c>
    </row>
    <row r="8" spans="1:11" x14ac:dyDescent="0.25">
      <c r="A8" s="2" t="s">
        <v>15</v>
      </c>
      <c r="B8" s="2">
        <v>1400</v>
      </c>
      <c r="C8" s="2">
        <f t="shared" si="2"/>
        <v>1540.0000000000002</v>
      </c>
      <c r="D8" s="2">
        <v>1.35</v>
      </c>
      <c r="E8" s="6">
        <f t="shared" si="3"/>
        <v>2079.0000000000005</v>
      </c>
      <c r="F8" s="2">
        <v>1.45</v>
      </c>
      <c r="G8" s="2">
        <v>1.3</v>
      </c>
      <c r="H8" s="11">
        <v>1.19</v>
      </c>
      <c r="I8" s="7">
        <f t="shared" si="4"/>
        <v>241.90833333333339</v>
      </c>
      <c r="J8" s="7">
        <f t="shared" si="5"/>
        <v>442.87833333333339</v>
      </c>
      <c r="K8" s="8">
        <f t="shared" si="6"/>
        <v>2233.0000000000005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D15AD-3433-4878-9EB1-175FD5253511}">
  <dimension ref="A1:K11"/>
  <sheetViews>
    <sheetView workbookViewId="0">
      <selection activeCell="M10" sqref="M10"/>
    </sheetView>
  </sheetViews>
  <sheetFormatPr baseColWidth="10" defaultColWidth="11.42578125" defaultRowHeight="15" x14ac:dyDescent="0.25"/>
  <cols>
    <col min="1" max="1" width="19.710937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1.28515625" style="3" hidden="1" customWidth="1"/>
    <col min="7" max="8" width="12.28515625" style="3" hidden="1" customWidth="1"/>
    <col min="9" max="9" width="13.7109375" style="3" bestFit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1.1000000000000001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9" t="s">
        <v>12</v>
      </c>
      <c r="B4" s="12">
        <v>35000</v>
      </c>
      <c r="C4" s="12">
        <f t="shared" ref="C4:C11" si="0">B4*$C$3</f>
        <v>38500</v>
      </c>
      <c r="D4" s="2">
        <v>1.35</v>
      </c>
      <c r="E4" s="6">
        <f t="shared" ref="E4:E11" si="1">C4*D4</f>
        <v>51975</v>
      </c>
      <c r="F4" s="2">
        <v>1.52</v>
      </c>
      <c r="G4" s="2">
        <v>1.3</v>
      </c>
      <c r="H4" s="11">
        <v>1.19</v>
      </c>
      <c r="I4" s="7">
        <f>C4*F4*G4/$I$3</f>
        <v>6339.666666666667</v>
      </c>
      <c r="J4" s="7">
        <f>C4*F4*H4/$J$3</f>
        <v>11606.466666666667</v>
      </c>
      <c r="K4" s="8">
        <f>C4*F4</f>
        <v>58520</v>
      </c>
    </row>
    <row r="5" spans="1:11" x14ac:dyDescent="0.25">
      <c r="A5" s="2" t="s">
        <v>13</v>
      </c>
      <c r="B5" s="12">
        <v>31000</v>
      </c>
      <c r="C5" s="12">
        <f t="shared" si="0"/>
        <v>34100</v>
      </c>
      <c r="D5" s="2">
        <v>1.35</v>
      </c>
      <c r="E5" s="6">
        <f t="shared" si="1"/>
        <v>46035</v>
      </c>
      <c r="F5" s="2">
        <v>1.52</v>
      </c>
      <c r="G5" s="2">
        <v>1.3</v>
      </c>
      <c r="H5" s="11">
        <v>1.19</v>
      </c>
      <c r="I5" s="7">
        <f t="shared" ref="I5:I11" si="2">C5*F5*G5/$I$3</f>
        <v>5615.1333333333341</v>
      </c>
      <c r="J5" s="7">
        <f t="shared" ref="J5:J11" si="3">C5*F5*H5/$J$3</f>
        <v>10280.013333333332</v>
      </c>
      <c r="K5" s="8">
        <f t="shared" ref="K5:K11" si="4">C5*F5</f>
        <v>51832</v>
      </c>
    </row>
    <row r="6" spans="1:11" ht="30" x14ac:dyDescent="0.25">
      <c r="A6" s="10" t="s">
        <v>17</v>
      </c>
      <c r="B6" s="12">
        <v>28000</v>
      </c>
      <c r="C6" s="12">
        <f t="shared" si="0"/>
        <v>30800.000000000004</v>
      </c>
      <c r="D6" s="2">
        <v>1.35</v>
      </c>
      <c r="E6" s="6">
        <f t="shared" si="1"/>
        <v>41580.000000000007</v>
      </c>
      <c r="F6" s="2">
        <v>1.52</v>
      </c>
      <c r="G6" s="2">
        <v>1.3</v>
      </c>
      <c r="H6" s="11">
        <v>1.19</v>
      </c>
      <c r="I6" s="7">
        <f t="shared" si="2"/>
        <v>5071.7333333333345</v>
      </c>
      <c r="J6" s="7">
        <f t="shared" si="3"/>
        <v>9285.1733333333341</v>
      </c>
      <c r="K6" s="8">
        <f t="shared" si="4"/>
        <v>46816.000000000007</v>
      </c>
    </row>
    <row r="7" spans="1:11" ht="30" x14ac:dyDescent="0.25">
      <c r="A7" s="10" t="s">
        <v>18</v>
      </c>
      <c r="B7" s="12">
        <v>29500</v>
      </c>
      <c r="C7" s="12">
        <f t="shared" si="0"/>
        <v>32450.000000000004</v>
      </c>
      <c r="D7" s="2">
        <v>1.35</v>
      </c>
      <c r="E7" s="6">
        <f t="shared" si="1"/>
        <v>43807.500000000007</v>
      </c>
      <c r="F7" s="2">
        <v>1.52</v>
      </c>
      <c r="G7" s="2">
        <v>1.3</v>
      </c>
      <c r="H7" s="11">
        <v>1.19</v>
      </c>
      <c r="I7" s="7">
        <f t="shared" si="2"/>
        <v>5343.4333333333343</v>
      </c>
      <c r="J7" s="7">
        <f t="shared" si="3"/>
        <v>9782.5933333333342</v>
      </c>
      <c r="K7" s="8">
        <f t="shared" si="4"/>
        <v>49324.000000000007</v>
      </c>
    </row>
    <row r="8" spans="1:11" ht="30" x14ac:dyDescent="0.25">
      <c r="A8" s="10" t="s">
        <v>19</v>
      </c>
      <c r="B8" s="12">
        <v>8100</v>
      </c>
      <c r="C8" s="12">
        <f t="shared" si="0"/>
        <v>8910</v>
      </c>
      <c r="D8" s="2">
        <v>1.35</v>
      </c>
      <c r="E8" s="6">
        <f t="shared" si="1"/>
        <v>12028.5</v>
      </c>
      <c r="F8" s="2">
        <v>1.52</v>
      </c>
      <c r="G8" s="2">
        <v>1.3</v>
      </c>
      <c r="H8" s="11">
        <v>1.19</v>
      </c>
      <c r="I8" s="7">
        <f t="shared" si="2"/>
        <v>1467.18</v>
      </c>
      <c r="J8" s="7">
        <f>C8*F8*H9/$J$3</f>
        <v>2686.0679999999998</v>
      </c>
      <c r="K8" s="8">
        <f t="shared" si="4"/>
        <v>13543.2</v>
      </c>
    </row>
    <row r="9" spans="1:11" x14ac:dyDescent="0.25">
      <c r="A9" s="10" t="s">
        <v>20</v>
      </c>
      <c r="B9" s="12">
        <v>11500</v>
      </c>
      <c r="C9" s="12">
        <f t="shared" si="0"/>
        <v>12650.000000000002</v>
      </c>
      <c r="D9" s="2">
        <v>1.35</v>
      </c>
      <c r="E9" s="6">
        <f t="shared" si="1"/>
        <v>17077.500000000004</v>
      </c>
      <c r="F9" s="2">
        <v>1.52</v>
      </c>
      <c r="G9" s="2">
        <v>1.3</v>
      </c>
      <c r="H9" s="11">
        <v>1.19</v>
      </c>
      <c r="I9" s="7">
        <f t="shared" si="2"/>
        <v>2083.0333333333338</v>
      </c>
      <c r="J9" s="7">
        <f>C9*F9*H10/$J$3</f>
        <v>3813.5533333333337</v>
      </c>
      <c r="K9" s="8">
        <f t="shared" si="4"/>
        <v>19228.000000000004</v>
      </c>
    </row>
    <row r="10" spans="1:11" x14ac:dyDescent="0.25">
      <c r="A10" s="2" t="s">
        <v>14</v>
      </c>
      <c r="B10" s="12">
        <v>7650</v>
      </c>
      <c r="C10" s="12">
        <f t="shared" si="0"/>
        <v>8415</v>
      </c>
      <c r="D10" s="2">
        <v>1.35</v>
      </c>
      <c r="E10" s="6">
        <f t="shared" si="1"/>
        <v>11360.25</v>
      </c>
      <c r="F10" s="2">
        <v>1.52</v>
      </c>
      <c r="G10" s="2">
        <v>1.3</v>
      </c>
      <c r="H10" s="11">
        <v>1.19</v>
      </c>
      <c r="I10" s="7">
        <f t="shared" si="2"/>
        <v>1385.67</v>
      </c>
      <c r="J10" s="7">
        <f t="shared" si="3"/>
        <v>2536.8419999999996</v>
      </c>
      <c r="K10" s="8">
        <f t="shared" si="4"/>
        <v>12790.8</v>
      </c>
    </row>
    <row r="11" spans="1:11" x14ac:dyDescent="0.25">
      <c r="A11" s="2" t="s">
        <v>15</v>
      </c>
      <c r="B11" s="12">
        <v>1400</v>
      </c>
      <c r="C11" s="12">
        <f t="shared" si="0"/>
        <v>1540.0000000000002</v>
      </c>
      <c r="D11" s="2">
        <v>1.35</v>
      </c>
      <c r="E11" s="6">
        <f t="shared" si="1"/>
        <v>2079.0000000000005</v>
      </c>
      <c r="F11" s="2">
        <v>1.52</v>
      </c>
      <c r="G11" s="2">
        <v>1.3</v>
      </c>
      <c r="H11" s="11">
        <v>1.19</v>
      </c>
      <c r="I11" s="7">
        <f t="shared" si="2"/>
        <v>253.5866666666667</v>
      </c>
      <c r="J11" s="7">
        <f t="shared" si="3"/>
        <v>464.25866666666667</v>
      </c>
      <c r="K11" s="8">
        <f t="shared" si="4"/>
        <v>2340.8000000000002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E8F6-99A6-422B-AAEC-5164AD3D8731}">
  <dimension ref="A1:K11"/>
  <sheetViews>
    <sheetView tabSelected="1" workbookViewId="0">
      <selection activeCell="L16" sqref="L16"/>
    </sheetView>
  </sheetViews>
  <sheetFormatPr baseColWidth="10" defaultColWidth="11.42578125" defaultRowHeight="15" x14ac:dyDescent="0.25"/>
  <cols>
    <col min="1" max="1" width="19.710937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1.28515625" style="3" hidden="1" customWidth="1"/>
    <col min="7" max="8" width="12.28515625" style="3" hidden="1" customWidth="1"/>
    <col min="9" max="9" width="13.7109375" style="3" bestFit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1.1000000000000001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9" t="s">
        <v>12</v>
      </c>
      <c r="B4" s="12">
        <v>38500</v>
      </c>
      <c r="C4" s="12">
        <f t="shared" ref="C4:C11" si="0">B4*$C$3</f>
        <v>42350</v>
      </c>
      <c r="D4" s="2">
        <v>1.35</v>
      </c>
      <c r="E4" s="6">
        <f t="shared" ref="E4:E11" si="1">C4*D4</f>
        <v>57172.500000000007</v>
      </c>
      <c r="F4" s="2">
        <v>1.52</v>
      </c>
      <c r="G4" s="2">
        <v>1.3</v>
      </c>
      <c r="H4" s="11">
        <v>1.19</v>
      </c>
      <c r="I4" s="7">
        <f>C4*F4*G4/$I$3</f>
        <v>6973.6333333333341</v>
      </c>
      <c r="J4" s="7">
        <f>C4*F4*H4/$J$3</f>
        <v>12767.113333333333</v>
      </c>
      <c r="K4" s="8">
        <f>C4*F4</f>
        <v>64372</v>
      </c>
    </row>
    <row r="5" spans="1:11" x14ac:dyDescent="0.25">
      <c r="A5" s="2" t="s">
        <v>13</v>
      </c>
      <c r="B5" s="12">
        <v>34100</v>
      </c>
      <c r="C5" s="12">
        <f t="shared" si="0"/>
        <v>37510</v>
      </c>
      <c r="D5" s="2">
        <v>1.35</v>
      </c>
      <c r="E5" s="6">
        <f t="shared" si="1"/>
        <v>50638.5</v>
      </c>
      <c r="F5" s="2">
        <v>1.52</v>
      </c>
      <c r="G5" s="2">
        <v>1.3</v>
      </c>
      <c r="H5" s="11">
        <v>1.19</v>
      </c>
      <c r="I5" s="7">
        <f t="shared" ref="I5:I11" si="2">C5*F5*G5/$I$3</f>
        <v>6176.6466666666665</v>
      </c>
      <c r="J5" s="7">
        <f t="shared" ref="J5:J11" si="3">C5*F5*H5/$J$3</f>
        <v>11308.014666666664</v>
      </c>
      <c r="K5" s="8">
        <f t="shared" ref="K5:K11" si="4">C5*F5</f>
        <v>57015.199999999997</v>
      </c>
    </row>
    <row r="6" spans="1:11" ht="30" x14ac:dyDescent="0.25">
      <c r="A6" s="10" t="s">
        <v>17</v>
      </c>
      <c r="B6" s="12">
        <v>30800.000000000004</v>
      </c>
      <c r="C6" s="12">
        <f t="shared" si="0"/>
        <v>33880.000000000007</v>
      </c>
      <c r="D6" s="2">
        <v>1.35</v>
      </c>
      <c r="E6" s="6">
        <f t="shared" si="1"/>
        <v>45738.000000000015</v>
      </c>
      <c r="F6" s="2">
        <v>1.52</v>
      </c>
      <c r="G6" s="2">
        <v>1.3</v>
      </c>
      <c r="H6" s="11">
        <v>1.19</v>
      </c>
      <c r="I6" s="7">
        <f t="shared" si="2"/>
        <v>5578.9066666666686</v>
      </c>
      <c r="J6" s="7">
        <f t="shared" si="3"/>
        <v>10213.690666666669</v>
      </c>
      <c r="K6" s="8">
        <f t="shared" si="4"/>
        <v>51497.600000000013</v>
      </c>
    </row>
    <row r="7" spans="1:11" ht="30" x14ac:dyDescent="0.25">
      <c r="A7" s="10" t="s">
        <v>18</v>
      </c>
      <c r="B7" s="12">
        <v>32450.000000000004</v>
      </c>
      <c r="C7" s="12">
        <f t="shared" si="0"/>
        <v>35695.000000000007</v>
      </c>
      <c r="D7" s="2">
        <v>1.35</v>
      </c>
      <c r="E7" s="6">
        <f t="shared" si="1"/>
        <v>48188.250000000015</v>
      </c>
      <c r="F7" s="2">
        <v>1.52</v>
      </c>
      <c r="G7" s="2">
        <v>1.3</v>
      </c>
      <c r="H7" s="11">
        <v>1.19</v>
      </c>
      <c r="I7" s="7">
        <f t="shared" si="2"/>
        <v>5877.7766666666676</v>
      </c>
      <c r="J7" s="7">
        <f t="shared" si="3"/>
        <v>10760.852666666668</v>
      </c>
      <c r="K7" s="8">
        <f t="shared" si="4"/>
        <v>54256.400000000009</v>
      </c>
    </row>
    <row r="8" spans="1:11" ht="30" x14ac:dyDescent="0.25">
      <c r="A8" s="10" t="s">
        <v>19</v>
      </c>
      <c r="B8" s="12">
        <v>8910</v>
      </c>
      <c r="C8" s="12">
        <f t="shared" si="0"/>
        <v>9801</v>
      </c>
      <c r="D8" s="2">
        <v>1.35</v>
      </c>
      <c r="E8" s="6">
        <f t="shared" si="1"/>
        <v>13231.35</v>
      </c>
      <c r="F8" s="2">
        <v>1.52</v>
      </c>
      <c r="G8" s="2">
        <v>1.3</v>
      </c>
      <c r="H8" s="11">
        <v>1.19</v>
      </c>
      <c r="I8" s="7">
        <f t="shared" si="2"/>
        <v>1613.8980000000001</v>
      </c>
      <c r="J8" s="7">
        <f>C8*F8*H9/$J$3</f>
        <v>2954.6748000000002</v>
      </c>
      <c r="K8" s="8">
        <f t="shared" si="4"/>
        <v>14897.52</v>
      </c>
    </row>
    <row r="9" spans="1:11" x14ac:dyDescent="0.25">
      <c r="A9" s="10" t="s">
        <v>20</v>
      </c>
      <c r="B9" s="12">
        <v>12650.000000000002</v>
      </c>
      <c r="C9" s="12">
        <f t="shared" si="0"/>
        <v>13915.000000000004</v>
      </c>
      <c r="D9" s="2">
        <v>1.35</v>
      </c>
      <c r="E9" s="6">
        <f t="shared" si="1"/>
        <v>18785.250000000007</v>
      </c>
      <c r="F9" s="2">
        <v>1.52</v>
      </c>
      <c r="G9" s="2">
        <v>1.3</v>
      </c>
      <c r="H9" s="11">
        <v>1.19</v>
      </c>
      <c r="I9" s="7">
        <f t="shared" si="2"/>
        <v>2291.3366666666675</v>
      </c>
      <c r="J9" s="7">
        <f>C9*F9*H10/$J$3</f>
        <v>4194.9086666666681</v>
      </c>
      <c r="K9" s="8">
        <f t="shared" si="4"/>
        <v>21150.800000000007</v>
      </c>
    </row>
    <row r="10" spans="1:11" x14ac:dyDescent="0.25">
      <c r="A10" s="2" t="s">
        <v>14</v>
      </c>
      <c r="B10" s="12">
        <v>8415</v>
      </c>
      <c r="C10" s="12">
        <f t="shared" si="0"/>
        <v>9256.5</v>
      </c>
      <c r="D10" s="2">
        <v>1.35</v>
      </c>
      <c r="E10" s="6">
        <f t="shared" si="1"/>
        <v>12496.275000000001</v>
      </c>
      <c r="F10" s="2">
        <v>1.52</v>
      </c>
      <c r="G10" s="2">
        <v>1.3</v>
      </c>
      <c r="H10" s="11">
        <v>1.19</v>
      </c>
      <c r="I10" s="7">
        <f t="shared" si="2"/>
        <v>1524.2370000000001</v>
      </c>
      <c r="J10" s="7">
        <f t="shared" si="3"/>
        <v>2790.5262000000002</v>
      </c>
      <c r="K10" s="8">
        <f t="shared" si="4"/>
        <v>14069.880000000001</v>
      </c>
    </row>
    <row r="11" spans="1:11" x14ac:dyDescent="0.25">
      <c r="A11" s="2" t="s">
        <v>15</v>
      </c>
      <c r="B11" s="12">
        <v>1540.0000000000002</v>
      </c>
      <c r="C11" s="12">
        <f t="shared" si="0"/>
        <v>1694.0000000000005</v>
      </c>
      <c r="D11" s="2">
        <v>1.35</v>
      </c>
      <c r="E11" s="6">
        <f t="shared" si="1"/>
        <v>2286.9000000000005</v>
      </c>
      <c r="F11" s="2">
        <v>1.52</v>
      </c>
      <c r="G11" s="2">
        <v>1.3</v>
      </c>
      <c r="H11" s="11">
        <v>1.19</v>
      </c>
      <c r="I11" s="7">
        <f t="shared" si="2"/>
        <v>278.94533333333339</v>
      </c>
      <c r="J11" s="7">
        <f t="shared" si="3"/>
        <v>510.68453333333338</v>
      </c>
      <c r="K11" s="8">
        <f t="shared" si="4"/>
        <v>2574.8800000000006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05-05-21</vt:lpstr>
      <vt:lpstr>2-6-21</vt:lpstr>
      <vt:lpstr>09-06-21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2021-03-30T20:44:52Z</dcterms:created>
  <dcterms:modified xsi:type="dcterms:W3CDTF">2021-07-12T00:49:43Z</dcterms:modified>
</cp:coreProperties>
</file>