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iana\Desktop\VISUAR SAMSUNG\"/>
    </mc:Choice>
  </mc:AlternateContent>
  <xr:revisionPtr revIDLastSave="0" documentId="8_{168015D9-6919-420E-B7B4-B1FB5963AB9D}" xr6:coauthVersionLast="45" xr6:coauthVersionMax="45" xr10:uidLastSave="{00000000-0000-0000-0000-000000000000}"/>
  <bookViews>
    <workbookView xWindow="-108" yWindow="-108" windowWidth="23256" windowHeight="12576" activeTab="1" xr2:uid="{9ECDFD57-50E8-4695-B070-C158636CE1AF}"/>
  </bookViews>
  <sheets>
    <sheet name="29-07-20" sheetId="1" r:id="rId1"/>
    <sheet name="19-08-20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I9" i="2"/>
  <c r="I11" i="2"/>
  <c r="J9" i="2"/>
  <c r="C13" i="2" l="1"/>
  <c r="C12" i="2"/>
  <c r="E13" i="2"/>
  <c r="K12" i="2" l="1"/>
  <c r="J12" i="2"/>
  <c r="I12" i="2"/>
  <c r="K13" i="2"/>
  <c r="J13" i="2"/>
  <c r="I13" i="2"/>
  <c r="E12" i="2"/>
  <c r="E9" i="2"/>
  <c r="C8" i="2" l="1"/>
  <c r="C10" i="2"/>
  <c r="E10" i="2" l="1"/>
  <c r="I10" i="2"/>
  <c r="J10" i="2"/>
  <c r="K10" i="2"/>
  <c r="E8" i="2"/>
  <c r="J8" i="2"/>
  <c r="I8" i="2"/>
  <c r="K8" i="2"/>
  <c r="C6" i="2"/>
  <c r="C5" i="2"/>
  <c r="C4" i="2"/>
  <c r="E4" i="2" l="1"/>
  <c r="K4" i="2"/>
  <c r="I4" i="2"/>
  <c r="J4" i="2"/>
  <c r="E5" i="2"/>
  <c r="I5" i="2"/>
  <c r="K5" i="2"/>
  <c r="J5" i="2"/>
  <c r="E6" i="2"/>
  <c r="J6" i="2"/>
  <c r="I6" i="2"/>
  <c r="K6" i="2"/>
  <c r="C5" i="1"/>
  <c r="H5" i="1" s="1"/>
  <c r="C4" i="1"/>
  <c r="H4" i="1" s="1"/>
  <c r="E4" i="1" l="1"/>
  <c r="E5" i="1"/>
  <c r="K4" i="1"/>
  <c r="I4" i="1"/>
  <c r="J4" i="1" s="1"/>
  <c r="K5" i="1"/>
  <c r="I5" i="1"/>
  <c r="J5" i="1" s="1"/>
</calcChain>
</file>

<file path=xl/sharedStrings.xml><?xml version="1.0" encoding="utf-8"?>
<sst xmlns="http://schemas.openxmlformats.org/spreadsheetml/2006/main" count="34" uniqueCount="25">
  <si>
    <t>PRODUCTO</t>
  </si>
  <si>
    <t>COSTO s/imp</t>
  </si>
  <si>
    <t>costo C/imp</t>
  </si>
  <si>
    <t>COEFIC.MAYOR.</t>
  </si>
  <si>
    <t>PRECIO VTA MAYORISTA</t>
  </si>
  <si>
    <t>COEFICIENTE</t>
  </si>
  <si>
    <t>COEF.TARJETA</t>
  </si>
  <si>
    <t>PRECIO VTA PUBLICO</t>
  </si>
  <si>
    <t>12 CUOTAS DE:</t>
  </si>
  <si>
    <t>Ahora 12 y 12 Naranja</t>
  </si>
  <si>
    <t>EFECTIVO</t>
  </si>
  <si>
    <t>Cafetera filtro Oster</t>
  </si>
  <si>
    <t>Visuar (Samsung, Oster, Smart Life etc.) :RI</t>
  </si>
  <si>
    <t>Batidora de Mesa Smart Life</t>
  </si>
  <si>
    <t>Horno Eléctrico 60 litros</t>
  </si>
  <si>
    <t>Lavarropa Samsung 8 KG</t>
  </si>
  <si>
    <t>Lavarropa Samsung 6,5 KG</t>
  </si>
  <si>
    <t>Lavarropas 7KG 1400 RPM</t>
  </si>
  <si>
    <t>Smart 43 Samsung</t>
  </si>
  <si>
    <t>Smart 50 Samsung</t>
  </si>
  <si>
    <t>12 AHORA Y 12 NARANJA</t>
  </si>
  <si>
    <t>Ahora  6 y 6 Naranja</t>
  </si>
  <si>
    <t>COEF TARJETA 6</t>
  </si>
  <si>
    <t>COEF.TARJETA 12</t>
  </si>
  <si>
    <t>COEFICIENTE EFECT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</si>
</sst>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"/>
    <numFmt numFmtId="165" formatCode="&quot;$&quot;\ #,##0"/>
    <numFmt numFmtId="166" formatCode="&quot;$&quot;#,##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546E5-AF2D-4664-B3EE-3B73BE341B52}">
  <dimension ref="A1:K5"/>
  <sheetViews>
    <sheetView workbookViewId="0">
      <selection activeCell="O12" sqref="O12"/>
    </sheetView>
  </sheetViews>
  <sheetFormatPr baseColWidth="10" defaultColWidth="11.44140625" defaultRowHeight="14.4" x14ac:dyDescent="0.3"/>
  <cols>
    <col min="1" max="1" width="32.5546875" style="2" bestFit="1" customWidth="1"/>
    <col min="2" max="2" width="12.5546875" style="2" hidden="1" customWidth="1"/>
    <col min="3" max="3" width="11.5546875" style="2" hidden="1" customWidth="1"/>
    <col min="4" max="4" width="15.33203125" style="2" hidden="1" customWidth="1"/>
    <col min="5" max="5" width="11.6640625" style="2" hidden="1" customWidth="1"/>
    <col min="6" max="6" width="12.33203125" style="2" hidden="1" customWidth="1"/>
    <col min="7" max="7" width="13.5546875" style="2" hidden="1" customWidth="1"/>
    <col min="8" max="8" width="11.44140625" style="2" hidden="1" customWidth="1"/>
    <col min="9" max="9" width="14" style="2" hidden="1" customWidth="1"/>
    <col min="10" max="10" width="14" style="2" customWidth="1"/>
    <col min="11" max="11" width="13.6640625" style="2" bestFit="1" customWidth="1"/>
    <col min="12" max="16384" width="11.44140625" style="2"/>
  </cols>
  <sheetData>
    <row r="1" spans="1:11" ht="31.2" x14ac:dyDescent="0.3">
      <c r="A1" s="9" t="s">
        <v>12</v>
      </c>
      <c r="B1" s="1"/>
      <c r="C1" s="1"/>
      <c r="D1" s="1"/>
      <c r="E1" s="1"/>
      <c r="F1" s="1"/>
      <c r="G1" s="1"/>
      <c r="H1" s="1"/>
      <c r="I1" s="1"/>
    </row>
    <row r="2" spans="1:11" ht="28.8" x14ac:dyDescent="0.3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4" t="s">
        <v>9</v>
      </c>
      <c r="K2" s="3" t="s">
        <v>10</v>
      </c>
    </row>
    <row r="3" spans="1:11" hidden="1" x14ac:dyDescent="0.3">
      <c r="A3" s="1"/>
      <c r="B3" s="1"/>
      <c r="C3" s="1">
        <v>1.21</v>
      </c>
      <c r="D3" s="1"/>
      <c r="E3" s="1"/>
      <c r="F3" s="1"/>
      <c r="G3" s="1"/>
      <c r="H3" s="1"/>
      <c r="I3" s="1">
        <v>12</v>
      </c>
      <c r="J3" s="2">
        <v>0.85</v>
      </c>
      <c r="K3" s="2">
        <v>0.55500000000000005</v>
      </c>
    </row>
    <row r="4" spans="1:11" ht="24" customHeight="1" x14ac:dyDescent="0.3">
      <c r="A4" s="1" t="s">
        <v>11</v>
      </c>
      <c r="B4" s="1">
        <v>1300</v>
      </c>
      <c r="C4" s="1">
        <f t="shared" ref="C4:C5" si="0">B4*$C$3</f>
        <v>1573</v>
      </c>
      <c r="D4" s="1">
        <v>1.35</v>
      </c>
      <c r="E4" s="5">
        <f t="shared" ref="E4:E5" si="1">C4*D4</f>
        <v>2123.5500000000002</v>
      </c>
      <c r="F4" s="1">
        <v>1.8</v>
      </c>
      <c r="G4" s="1">
        <v>1.8</v>
      </c>
      <c r="H4" s="6">
        <f t="shared" ref="H4:H5" si="2">C4*F4*G4</f>
        <v>5096.5200000000004</v>
      </c>
      <c r="I4" s="7">
        <f t="shared" ref="I4:I5" si="3">H4/$I$3</f>
        <v>424.71000000000004</v>
      </c>
      <c r="J4" s="7">
        <f>I4*$J$3</f>
        <v>361.00350000000003</v>
      </c>
      <c r="K4" s="8">
        <f>H4*$K$3</f>
        <v>2828.5686000000005</v>
      </c>
    </row>
    <row r="5" spans="1:11" ht="26.25" customHeight="1" x14ac:dyDescent="0.3">
      <c r="A5" s="1" t="s">
        <v>13</v>
      </c>
      <c r="B5" s="1">
        <v>6400</v>
      </c>
      <c r="C5" s="1">
        <f t="shared" si="0"/>
        <v>7744</v>
      </c>
      <c r="D5" s="1">
        <v>1.35</v>
      </c>
      <c r="E5" s="5">
        <f t="shared" si="1"/>
        <v>10454.400000000001</v>
      </c>
      <c r="F5" s="1">
        <v>1.7</v>
      </c>
      <c r="G5" s="1">
        <v>1.8</v>
      </c>
      <c r="H5" s="6">
        <f t="shared" si="2"/>
        <v>23696.639999999999</v>
      </c>
      <c r="I5" s="7">
        <f t="shared" si="3"/>
        <v>1974.72</v>
      </c>
      <c r="J5" s="7">
        <f>I5*$J$3</f>
        <v>1678.5119999999999</v>
      </c>
      <c r="K5" s="8">
        <f>H5*$K$3</f>
        <v>13151.635200000001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8E49E-6235-446C-8C01-B1DC6232E3CC}">
  <dimension ref="A1:K13"/>
  <sheetViews>
    <sheetView tabSelected="1" workbookViewId="0">
      <selection activeCell="I18" sqref="I18"/>
    </sheetView>
  </sheetViews>
  <sheetFormatPr baseColWidth="10" defaultColWidth="11.44140625" defaultRowHeight="14.4" x14ac:dyDescent="0.3"/>
  <cols>
    <col min="1" max="1" width="29.44140625" style="2" bestFit="1" customWidth="1"/>
    <col min="2" max="2" width="12.109375" style="2" hidden="1" customWidth="1"/>
    <col min="3" max="3" width="11.21875" style="2" hidden="1" customWidth="1"/>
    <col min="4" max="4" width="14.5546875" style="2" hidden="1" customWidth="1"/>
    <col min="5" max="5" width="11.21875" style="2" hidden="1" customWidth="1"/>
    <col min="6" max="6" width="11.88671875" style="2" hidden="1" customWidth="1"/>
    <col min="7" max="7" width="13.109375" style="2" hidden="1" customWidth="1"/>
    <col min="8" max="8" width="11.44140625" style="2" hidden="1" customWidth="1"/>
    <col min="9" max="9" width="13.6640625" style="2" bestFit="1" customWidth="1"/>
    <col min="10" max="10" width="14" style="2" customWidth="1"/>
    <col min="11" max="11" width="13.6640625" style="2" bestFit="1" customWidth="1"/>
    <col min="12" max="16384" width="11.44140625" style="2"/>
  </cols>
  <sheetData>
    <row r="1" spans="1:11" ht="31.2" x14ac:dyDescent="0.3">
      <c r="A1" s="9" t="s">
        <v>12</v>
      </c>
      <c r="B1" s="1"/>
      <c r="C1" s="1"/>
      <c r="D1" s="1"/>
      <c r="E1" s="1"/>
      <c r="F1" s="1"/>
      <c r="G1" s="1"/>
      <c r="H1" s="1"/>
      <c r="I1" s="1"/>
    </row>
    <row r="2" spans="1:11" ht="28.8" x14ac:dyDescent="0.3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4" t="s">
        <v>24</v>
      </c>
      <c r="G2" s="4" t="s">
        <v>23</v>
      </c>
      <c r="H2" s="4" t="s">
        <v>22</v>
      </c>
      <c r="I2" s="4" t="s">
        <v>20</v>
      </c>
      <c r="J2" s="4" t="s">
        <v>21</v>
      </c>
      <c r="K2" s="3" t="s">
        <v>10</v>
      </c>
    </row>
    <row r="3" spans="1:11" hidden="1" x14ac:dyDescent="0.3">
      <c r="A3" s="1"/>
      <c r="B3" s="1"/>
      <c r="C3" s="1">
        <v>1.21</v>
      </c>
      <c r="D3" s="1"/>
      <c r="E3" s="1"/>
      <c r="F3" s="1"/>
      <c r="G3" s="1"/>
      <c r="H3" s="1"/>
      <c r="I3" s="1">
        <v>12</v>
      </c>
      <c r="J3" s="2">
        <v>6</v>
      </c>
    </row>
    <row r="4" spans="1:11" ht="24" customHeight="1" x14ac:dyDescent="0.3">
      <c r="A4" s="1" t="s">
        <v>11</v>
      </c>
      <c r="B4" s="1">
        <v>1300</v>
      </c>
      <c r="C4" s="1">
        <f t="shared" ref="C4:C5" si="0">B4*$C$3</f>
        <v>1573</v>
      </c>
      <c r="D4" s="1">
        <v>1.35</v>
      </c>
      <c r="E4" s="5">
        <f t="shared" ref="E4:E5" si="1">C4*D4</f>
        <v>2123.5500000000002</v>
      </c>
      <c r="F4" s="1">
        <v>1.8</v>
      </c>
      <c r="G4" s="1">
        <v>1.3</v>
      </c>
      <c r="H4" s="13">
        <v>1.18</v>
      </c>
      <c r="I4" s="7">
        <f>C4*F4*G4/$I$3</f>
        <v>306.73500000000001</v>
      </c>
      <c r="J4" s="7">
        <f>C4*F4*H4/$J$3</f>
        <v>556.84199999999998</v>
      </c>
      <c r="K4" s="8">
        <f>C4*$F$4</f>
        <v>2831.4</v>
      </c>
    </row>
    <row r="5" spans="1:11" ht="26.25" customHeight="1" x14ac:dyDescent="0.3">
      <c r="A5" s="1" t="s">
        <v>13</v>
      </c>
      <c r="B5" s="1">
        <v>6400</v>
      </c>
      <c r="C5" s="1">
        <f t="shared" si="0"/>
        <v>7744</v>
      </c>
      <c r="D5" s="1">
        <v>1.35</v>
      </c>
      <c r="E5" s="5">
        <f t="shared" si="1"/>
        <v>10454.400000000001</v>
      </c>
      <c r="F5" s="1">
        <v>1.8</v>
      </c>
      <c r="G5" s="1">
        <v>1.3</v>
      </c>
      <c r="H5" s="13">
        <v>1.18</v>
      </c>
      <c r="I5" s="7">
        <f t="shared" ref="I5:I6" si="2">C5*F5*G5/$I$3</f>
        <v>1510.0800000000002</v>
      </c>
      <c r="J5" s="7">
        <f t="shared" ref="J5:J6" si="3">C5*F5*H5/$J$3</f>
        <v>2741.3760000000002</v>
      </c>
      <c r="K5" s="8">
        <f t="shared" ref="K5:K6" si="4">C5*$F$4</f>
        <v>13939.2</v>
      </c>
    </row>
    <row r="6" spans="1:11" ht="23.25" customHeight="1" x14ac:dyDescent="0.3">
      <c r="A6" s="1" t="s">
        <v>14</v>
      </c>
      <c r="B6" s="1">
        <v>8531</v>
      </c>
      <c r="C6" s="1">
        <f t="shared" ref="C6" si="5">B6*$C$3</f>
        <v>10322.51</v>
      </c>
      <c r="D6" s="1">
        <v>1.35</v>
      </c>
      <c r="E6" s="5">
        <f t="shared" ref="E6" si="6">C6*D6</f>
        <v>13935.388500000001</v>
      </c>
      <c r="F6" s="1">
        <v>1.8</v>
      </c>
      <c r="G6" s="1">
        <v>1.3</v>
      </c>
      <c r="H6" s="13">
        <v>1.18</v>
      </c>
      <c r="I6" s="7">
        <f t="shared" si="2"/>
        <v>2012.8894499999999</v>
      </c>
      <c r="J6" s="7">
        <f t="shared" si="3"/>
        <v>3654.1685400000001</v>
      </c>
      <c r="K6" s="8">
        <f t="shared" si="4"/>
        <v>18580.518</v>
      </c>
    </row>
    <row r="7" spans="1:11" x14ac:dyDescent="0.3">
      <c r="C7" s="1"/>
      <c r="D7" s="1"/>
      <c r="E7" s="5"/>
      <c r="F7" s="1"/>
      <c r="G7" s="1"/>
      <c r="H7" s="13"/>
      <c r="I7" s="7"/>
      <c r="J7" s="7"/>
      <c r="K7" s="8"/>
    </row>
    <row r="8" spans="1:11" x14ac:dyDescent="0.3">
      <c r="A8" s="1" t="s">
        <v>15</v>
      </c>
      <c r="B8" s="1">
        <v>28111</v>
      </c>
      <c r="C8" s="1">
        <f t="shared" ref="C8" si="7">B8*$C$3</f>
        <v>34014.31</v>
      </c>
      <c r="D8" s="1">
        <v>1.35</v>
      </c>
      <c r="E8" s="5">
        <f t="shared" ref="E8" si="8">C8*D8</f>
        <v>45919.318500000001</v>
      </c>
      <c r="F8" s="1">
        <v>1.58</v>
      </c>
      <c r="G8" s="1">
        <v>1.3</v>
      </c>
      <c r="H8" s="13">
        <v>1.18</v>
      </c>
      <c r="I8" s="7">
        <f>C8*F8*G8/$I$3</f>
        <v>5822.1160616666666</v>
      </c>
      <c r="J8" s="7">
        <f>C8*F8*H8/$J$3</f>
        <v>10569.379927333333</v>
      </c>
      <c r="K8" s="8">
        <f>C8*F8</f>
        <v>53742.609799999998</v>
      </c>
    </row>
    <row r="9" spans="1:11" x14ac:dyDescent="0.3">
      <c r="A9" s="1" t="s">
        <v>17</v>
      </c>
      <c r="B9" s="1"/>
      <c r="C9" s="1">
        <v>50000</v>
      </c>
      <c r="D9" s="1">
        <v>1.35</v>
      </c>
      <c r="E9" s="5">
        <f t="shared" ref="E9" si="9">C9*D9</f>
        <v>67500</v>
      </c>
      <c r="F9" s="1">
        <v>1.2</v>
      </c>
      <c r="G9" s="1">
        <v>1.3</v>
      </c>
      <c r="H9" s="13">
        <v>1.18</v>
      </c>
      <c r="I9" s="7">
        <f t="shared" ref="I9:I13" si="10">C9*F9*G9/$I$3</f>
        <v>6500</v>
      </c>
      <c r="J9" s="7">
        <f t="shared" ref="J9:J13" si="11">C9*F9*H9/$J$3</f>
        <v>11800</v>
      </c>
      <c r="K9" s="8">
        <f>C9*F9</f>
        <v>60000</v>
      </c>
    </row>
    <row r="10" spans="1:11" x14ac:dyDescent="0.3">
      <c r="A10" s="1" t="s">
        <v>16</v>
      </c>
      <c r="B10" s="1">
        <v>24750</v>
      </c>
      <c r="C10" s="1">
        <f>B10*$C$3</f>
        <v>29947.5</v>
      </c>
      <c r="D10" s="1">
        <v>1.35</v>
      </c>
      <c r="E10" s="5">
        <f>C10*D10</f>
        <v>40429.125</v>
      </c>
      <c r="F10" s="1">
        <v>1.57</v>
      </c>
      <c r="G10" s="1">
        <v>1.3</v>
      </c>
      <c r="H10" s="13">
        <v>1.18</v>
      </c>
      <c r="I10" s="7">
        <f t="shared" si="10"/>
        <v>5093.5706250000012</v>
      </c>
      <c r="J10" s="7">
        <f t="shared" si="11"/>
        <v>9246.7897499999999</v>
      </c>
      <c r="K10" s="8">
        <f>C10*F10</f>
        <v>47017.575000000004</v>
      </c>
    </row>
    <row r="11" spans="1:11" x14ac:dyDescent="0.3">
      <c r="B11" s="10"/>
      <c r="C11" s="10"/>
      <c r="D11" s="10"/>
      <c r="E11" s="11"/>
      <c r="F11" s="10"/>
      <c r="G11" s="1"/>
      <c r="H11" s="13"/>
      <c r="I11" s="7">
        <f t="shared" si="10"/>
        <v>0</v>
      </c>
      <c r="J11" s="7"/>
      <c r="K11" s="12"/>
    </row>
    <row r="12" spans="1:11" x14ac:dyDescent="0.3">
      <c r="A12" s="1" t="s">
        <v>18</v>
      </c>
      <c r="B12" s="1">
        <v>29710</v>
      </c>
      <c r="C12" s="1">
        <f t="shared" ref="C12" si="12">B12*$C$3</f>
        <v>35949.1</v>
      </c>
      <c r="D12" s="1">
        <v>1.35</v>
      </c>
      <c r="E12" s="5">
        <f t="shared" ref="E12:E13" si="13">C12*D12</f>
        <v>48531.285000000003</v>
      </c>
      <c r="F12" s="1">
        <v>1.6</v>
      </c>
      <c r="G12" s="1">
        <v>1.3</v>
      </c>
      <c r="H12" s="13">
        <v>1.18</v>
      </c>
      <c r="I12" s="7">
        <f t="shared" si="10"/>
        <v>6231.1773333333331</v>
      </c>
      <c r="J12" s="7">
        <f>C12*F12*H12/$J$3</f>
        <v>11311.983466666665</v>
      </c>
      <c r="K12" s="8">
        <f>C12*F12</f>
        <v>57518.559999999998</v>
      </c>
    </row>
    <row r="13" spans="1:11" x14ac:dyDescent="0.3">
      <c r="A13" s="1" t="s">
        <v>19</v>
      </c>
      <c r="B13" s="1">
        <v>36199</v>
      </c>
      <c r="C13" s="1">
        <f>B13*$C$3</f>
        <v>43800.79</v>
      </c>
      <c r="D13" s="1">
        <v>1.35</v>
      </c>
      <c r="E13" s="5">
        <f t="shared" si="13"/>
        <v>59131.066500000008</v>
      </c>
      <c r="F13" s="1">
        <v>1.59</v>
      </c>
      <c r="G13" s="1">
        <v>1.3</v>
      </c>
      <c r="H13" s="13">
        <v>1.18</v>
      </c>
      <c r="I13" s="7">
        <f>C13*F13*G13/$I$3</f>
        <v>7544.6860774999996</v>
      </c>
      <c r="J13" s="7">
        <f>C13*F13*H13/$J$3</f>
        <v>13696.507033</v>
      </c>
      <c r="K13" s="8">
        <f>C13*F13</f>
        <v>69643.256099999999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29-07-20</vt:lpstr>
      <vt:lpstr>19-08-20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Daiana</cp:lastModifiedBy>
  <dcterms:created xsi:type="dcterms:W3CDTF">2020-07-29T15:05:19Z</dcterms:created>
  <dcterms:modified xsi:type="dcterms:W3CDTF">2020-09-16T18:11:11Z</dcterms:modified>
</cp:coreProperties>
</file>