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iana\Desktop\LISTA PRECIOS\WINCO\"/>
    </mc:Choice>
  </mc:AlternateContent>
  <xr:revisionPtr revIDLastSave="0" documentId="8_{C8C0FADD-2275-43E5-BEC8-C9533DE865D5}" xr6:coauthVersionLast="45" xr6:coauthVersionMax="45" xr10:uidLastSave="{00000000-0000-0000-0000-000000000000}"/>
  <bookViews>
    <workbookView xWindow="-108" yWindow="-108" windowWidth="23256" windowHeight="12576" activeTab="1" xr2:uid="{EE0AA71E-B105-4396-A1D6-85C9637559E4}"/>
  </bookViews>
  <sheets>
    <sheet name="16-06-20" sheetId="1" r:id="rId1"/>
    <sheet name="08-09-20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2" l="1"/>
  <c r="C10" i="2"/>
  <c r="C9" i="2"/>
  <c r="C8" i="2"/>
  <c r="C7" i="2"/>
  <c r="C6" i="2"/>
  <c r="C5" i="2"/>
  <c r="C4" i="2"/>
  <c r="E6" i="2" l="1"/>
  <c r="I6" i="2"/>
  <c r="J6" i="2"/>
  <c r="K6" i="2"/>
  <c r="E4" i="2"/>
  <c r="I4" i="2"/>
  <c r="J4" i="2"/>
  <c r="K4" i="2"/>
  <c r="E8" i="2"/>
  <c r="I8" i="2"/>
  <c r="J8" i="2"/>
  <c r="K8" i="2"/>
  <c r="E5" i="2"/>
  <c r="I5" i="2"/>
  <c r="J5" i="2"/>
  <c r="K5" i="2"/>
  <c r="E9" i="2"/>
  <c r="I9" i="2"/>
  <c r="J9" i="2"/>
  <c r="K9" i="2"/>
  <c r="E10" i="2"/>
  <c r="I10" i="2"/>
  <c r="J10" i="2"/>
  <c r="K10" i="2"/>
  <c r="E7" i="2"/>
  <c r="I7" i="2"/>
  <c r="J7" i="2"/>
  <c r="K7" i="2"/>
  <c r="E11" i="2"/>
  <c r="I11" i="2"/>
  <c r="J11" i="2"/>
  <c r="K11" i="2"/>
  <c r="C10" i="1"/>
  <c r="E10" i="1" s="1"/>
  <c r="C9" i="1"/>
  <c r="E9" i="1" s="1"/>
  <c r="H10" i="1" l="1"/>
  <c r="H9" i="1"/>
  <c r="I9" i="1" s="1"/>
  <c r="J9" i="1" s="1"/>
  <c r="C6" i="1"/>
  <c r="E6" i="1" s="1"/>
  <c r="C7" i="1"/>
  <c r="E7" i="1" s="1"/>
  <c r="C8" i="1"/>
  <c r="E8" i="1" s="1"/>
  <c r="C5" i="1"/>
  <c r="H5" i="1" s="1"/>
  <c r="C4" i="1"/>
  <c r="H4" i="1" s="1"/>
  <c r="H6" i="1" l="1"/>
  <c r="I6" i="1" s="1"/>
  <c r="J6" i="1" s="1"/>
  <c r="K9" i="1"/>
  <c r="I10" i="1"/>
  <c r="J10" i="1" s="1"/>
  <c r="K10" i="1"/>
  <c r="H8" i="1"/>
  <c r="H7" i="1"/>
  <c r="K6" i="1"/>
  <c r="E4" i="1"/>
  <c r="E5" i="1"/>
  <c r="K4" i="1"/>
  <c r="I4" i="1"/>
  <c r="J4" i="1" s="1"/>
  <c r="K5" i="1"/>
  <c r="I5" i="1"/>
  <c r="J5" i="1" s="1"/>
  <c r="I8" i="1" l="1"/>
  <c r="J8" i="1" s="1"/>
  <c r="K8" i="1"/>
  <c r="I7" i="1"/>
  <c r="J7" i="1" s="1"/>
  <c r="K7" i="1"/>
</calcChain>
</file>

<file path=xl/sharedStrings.xml><?xml version="1.0" encoding="utf-8"?>
<sst xmlns="http://schemas.openxmlformats.org/spreadsheetml/2006/main" count="39" uniqueCount="25">
  <si>
    <t>PRODUCTO</t>
  </si>
  <si>
    <t>COSTO s/imp</t>
  </si>
  <si>
    <t>costo C/imp</t>
  </si>
  <si>
    <t>COEFIC.MAYOR.</t>
  </si>
  <si>
    <t>PRECIO VTA MAYORISTA</t>
  </si>
  <si>
    <t>COEFICIENTE</t>
  </si>
  <si>
    <t>COEF.TARJETA</t>
  </si>
  <si>
    <t>PRECIO VTA PUBLICO</t>
  </si>
  <si>
    <t>12 CUOTAS (lun, mar, mier)</t>
  </si>
  <si>
    <t>AHORA 12 Y 12 NARANJA</t>
  </si>
  <si>
    <t>EFECTIVO</t>
  </si>
  <si>
    <t>Winco : RI</t>
  </si>
  <si>
    <t>Licuadora de Vaso Plástico W1902</t>
  </si>
  <si>
    <t>Licuadora de Vaso Vidrio W1904</t>
  </si>
  <si>
    <t>Mixer W08</t>
  </si>
  <si>
    <t>Jarra Eléctrica Vidrio W81</t>
  </si>
  <si>
    <t>Jarra Eléctrica Termo W76</t>
  </si>
  <si>
    <t>Pava eléctrica Acero Inox W72</t>
  </si>
  <si>
    <t>Anafe una placa</t>
  </si>
  <si>
    <t>Afeitadora Winco W-812</t>
  </si>
  <si>
    <t>COEF.TARJETA 12</t>
  </si>
  <si>
    <t>COEFICIENTE EFECT</t>
  </si>
  <si>
    <t>COEF TARJETA 6</t>
  </si>
  <si>
    <t>12 AHORA Y 12 NARANJA</t>
  </si>
  <si>
    <t>AHORA 6 Y 6 NARANJA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</si>
</sst>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\ #,##0.00"/>
    <numFmt numFmtId="165" formatCode="&quot;$&quot;\ #,##0"/>
    <numFmt numFmtId="166" formatCode="&quot;$&quot;#,##0.00"/>
  </numFmts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top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1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top"/>
    </xf>
    <xf numFmtId="165" fontId="0" fillId="0" borderId="1" xfId="0" applyNumberFormat="1" applyBorder="1" applyAlignment="1">
      <alignment horizontal="center" vertical="top"/>
    </xf>
    <xf numFmtId="166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DFF060-8629-41E7-A829-A4E28D541ACF}">
  <dimension ref="A1:K10"/>
  <sheetViews>
    <sheetView workbookViewId="0">
      <selection activeCell="L7" sqref="L7"/>
    </sheetView>
  </sheetViews>
  <sheetFormatPr baseColWidth="10" defaultColWidth="11.44140625" defaultRowHeight="14.4" x14ac:dyDescent="0.3"/>
  <cols>
    <col min="1" max="1" width="27.6640625" style="4" bestFit="1" customWidth="1"/>
    <col min="2" max="2" width="12.5546875" style="4" hidden="1" customWidth="1"/>
    <col min="3" max="3" width="11.5546875" style="4" hidden="1" customWidth="1"/>
    <col min="4" max="4" width="15.33203125" style="4" hidden="1" customWidth="1"/>
    <col min="5" max="5" width="11.6640625" style="5" hidden="1" customWidth="1"/>
    <col min="6" max="6" width="12.33203125" style="4" hidden="1" customWidth="1"/>
    <col min="7" max="7" width="13.5546875" style="4" hidden="1" customWidth="1"/>
    <col min="8" max="8" width="19.6640625" style="4" hidden="1" customWidth="1"/>
    <col min="9" max="9" width="10.6640625" style="4" hidden="1" customWidth="1"/>
    <col min="10" max="10" width="14.5546875" style="4" customWidth="1"/>
    <col min="11" max="11" width="11.44140625" style="5"/>
    <col min="12" max="16384" width="11.44140625" style="4"/>
  </cols>
  <sheetData>
    <row r="1" spans="1:11" ht="15.6" x14ac:dyDescent="0.3">
      <c r="A1" s="1" t="s">
        <v>11</v>
      </c>
      <c r="B1" s="2"/>
      <c r="C1" s="2"/>
      <c r="D1" s="2"/>
      <c r="E1" s="3"/>
      <c r="F1" s="2"/>
      <c r="G1" s="2"/>
      <c r="H1" s="2"/>
      <c r="I1" s="2"/>
    </row>
    <row r="2" spans="1:11" ht="43.2" x14ac:dyDescent="0.3">
      <c r="A2" s="6" t="s">
        <v>0</v>
      </c>
      <c r="B2" s="6" t="s">
        <v>1</v>
      </c>
      <c r="C2" s="6" t="s">
        <v>2</v>
      </c>
      <c r="D2" s="6" t="s">
        <v>3</v>
      </c>
      <c r="E2" s="14" t="s">
        <v>4</v>
      </c>
      <c r="F2" s="6" t="s">
        <v>5</v>
      </c>
      <c r="G2" s="6" t="s">
        <v>6</v>
      </c>
      <c r="H2" s="6" t="s">
        <v>7</v>
      </c>
      <c r="I2" s="8" t="s">
        <v>8</v>
      </c>
      <c r="J2" s="8" t="s">
        <v>9</v>
      </c>
      <c r="K2" s="7" t="s">
        <v>10</v>
      </c>
    </row>
    <row r="3" spans="1:11" hidden="1" x14ac:dyDescent="0.3">
      <c r="A3" s="2"/>
      <c r="B3" s="2"/>
      <c r="C3" s="2">
        <v>1.105</v>
      </c>
      <c r="D3" s="2"/>
      <c r="E3" s="3"/>
      <c r="F3" s="2"/>
      <c r="G3" s="2"/>
      <c r="H3" s="2"/>
      <c r="I3" s="2">
        <v>12</v>
      </c>
      <c r="J3" s="2">
        <v>0.85</v>
      </c>
      <c r="K3" s="3">
        <v>0.55500000000000005</v>
      </c>
    </row>
    <row r="4" spans="1:11" ht="30.75" customHeight="1" x14ac:dyDescent="0.3">
      <c r="A4" s="9" t="s">
        <v>12</v>
      </c>
      <c r="B4" s="2">
        <v>2490</v>
      </c>
      <c r="C4" s="2">
        <f t="shared" ref="C4:C5" si="0">B4*$C$3</f>
        <v>2751.45</v>
      </c>
      <c r="D4" s="2">
        <v>1.35</v>
      </c>
      <c r="E4" s="10">
        <f t="shared" ref="E4:E5" si="1">C4*D4</f>
        <v>3714.4575</v>
      </c>
      <c r="F4" s="2">
        <v>1.7</v>
      </c>
      <c r="G4" s="2">
        <v>1.8</v>
      </c>
      <c r="H4" s="11">
        <f t="shared" ref="H4:H5" si="2">C4*F4*G4</f>
        <v>8419.4369999999981</v>
      </c>
      <c r="I4" s="12">
        <f t="shared" ref="I4:I5" si="3">H4/$I$3</f>
        <v>701.61974999999984</v>
      </c>
      <c r="J4" s="12">
        <f>I4*$J$3</f>
        <v>596.37678749999986</v>
      </c>
      <c r="K4" s="13">
        <f t="shared" ref="K4:K5" si="4">H4*$K$3</f>
        <v>4672.7875349999995</v>
      </c>
    </row>
    <row r="5" spans="1:11" x14ac:dyDescent="0.3">
      <c r="A5" s="9" t="s">
        <v>13</v>
      </c>
      <c r="B5" s="2">
        <v>2950</v>
      </c>
      <c r="C5" s="2">
        <f t="shared" si="0"/>
        <v>3259.75</v>
      </c>
      <c r="D5" s="2">
        <v>1.35</v>
      </c>
      <c r="E5" s="10">
        <f t="shared" si="1"/>
        <v>4400.6625000000004</v>
      </c>
      <c r="F5" s="2">
        <v>1.7</v>
      </c>
      <c r="G5" s="2">
        <v>1.8</v>
      </c>
      <c r="H5" s="11">
        <f t="shared" si="2"/>
        <v>9974.8349999999991</v>
      </c>
      <c r="I5" s="12">
        <f t="shared" si="3"/>
        <v>831.23624999999993</v>
      </c>
      <c r="J5" s="12">
        <f>I5*$J$3</f>
        <v>706.55081249999989</v>
      </c>
      <c r="K5" s="13">
        <f t="shared" si="4"/>
        <v>5536.0334249999996</v>
      </c>
    </row>
    <row r="6" spans="1:11" ht="18.75" customHeight="1" x14ac:dyDescent="0.3">
      <c r="A6" s="9" t="s">
        <v>14</v>
      </c>
      <c r="B6" s="2">
        <v>1608</v>
      </c>
      <c r="C6" s="2">
        <f t="shared" ref="C6:C10" si="5">B6*$C$3</f>
        <v>1776.84</v>
      </c>
      <c r="D6" s="2">
        <v>1.35</v>
      </c>
      <c r="E6" s="10">
        <f t="shared" ref="E6:E8" si="6">C6*D6</f>
        <v>2398.7339999999999</v>
      </c>
      <c r="F6" s="2">
        <v>1.7</v>
      </c>
      <c r="G6" s="2">
        <v>1.8</v>
      </c>
      <c r="H6" s="11">
        <f t="shared" ref="H6:H8" si="7">C6*F6*G6</f>
        <v>5437.1304</v>
      </c>
      <c r="I6" s="12">
        <f t="shared" ref="I6:I8" si="8">H6/$I$3</f>
        <v>453.0942</v>
      </c>
      <c r="J6" s="12">
        <f t="shared" ref="J6:J8" si="9">I6*$J$3</f>
        <v>385.13006999999999</v>
      </c>
      <c r="K6" s="13">
        <f t="shared" ref="K6:K8" si="10">H6*$K$3</f>
        <v>3017.6073720000004</v>
      </c>
    </row>
    <row r="7" spans="1:11" ht="24.75" customHeight="1" x14ac:dyDescent="0.3">
      <c r="A7" s="9" t="s">
        <v>15</v>
      </c>
      <c r="B7" s="2">
        <v>1790</v>
      </c>
      <c r="C7" s="2">
        <f t="shared" si="5"/>
        <v>1977.95</v>
      </c>
      <c r="D7" s="2">
        <v>1.35</v>
      </c>
      <c r="E7" s="10">
        <f t="shared" si="6"/>
        <v>2670.2325000000001</v>
      </c>
      <c r="F7" s="2">
        <v>1.7</v>
      </c>
      <c r="G7" s="2">
        <v>1.8</v>
      </c>
      <c r="H7" s="11">
        <f t="shared" si="7"/>
        <v>6052.527</v>
      </c>
      <c r="I7" s="12">
        <f t="shared" si="8"/>
        <v>504.37725</v>
      </c>
      <c r="J7" s="12">
        <f t="shared" si="9"/>
        <v>428.7206625</v>
      </c>
      <c r="K7" s="13">
        <f t="shared" si="10"/>
        <v>3359.1524850000005</v>
      </c>
    </row>
    <row r="8" spans="1:11" ht="23.25" customHeight="1" x14ac:dyDescent="0.3">
      <c r="A8" s="9" t="s">
        <v>16</v>
      </c>
      <c r="B8" s="2">
        <v>2390</v>
      </c>
      <c r="C8" s="2">
        <f t="shared" si="5"/>
        <v>2640.95</v>
      </c>
      <c r="D8" s="2">
        <v>1.35</v>
      </c>
      <c r="E8" s="10">
        <f t="shared" si="6"/>
        <v>3565.2824999999998</v>
      </c>
      <c r="F8" s="2">
        <v>1.7</v>
      </c>
      <c r="G8" s="2">
        <v>1.8</v>
      </c>
      <c r="H8" s="11">
        <f t="shared" si="7"/>
        <v>8081.3069999999998</v>
      </c>
      <c r="I8" s="12">
        <f t="shared" si="8"/>
        <v>673.44224999999994</v>
      </c>
      <c r="J8" s="12">
        <f t="shared" si="9"/>
        <v>572.42591249999998</v>
      </c>
      <c r="K8" s="13">
        <f t="shared" si="10"/>
        <v>4485.1253850000003</v>
      </c>
    </row>
    <row r="9" spans="1:11" ht="19.5" customHeight="1" x14ac:dyDescent="0.3">
      <c r="A9" s="2" t="s">
        <v>17</v>
      </c>
      <c r="B9" s="2">
        <v>1270</v>
      </c>
      <c r="C9" s="2">
        <f t="shared" si="5"/>
        <v>1403.35</v>
      </c>
      <c r="D9" s="2">
        <v>1.35</v>
      </c>
      <c r="E9" s="10">
        <f t="shared" ref="E9:E10" si="11">C9*D9</f>
        <v>1894.5225</v>
      </c>
      <c r="F9" s="2">
        <v>1.7</v>
      </c>
      <c r="G9" s="2">
        <v>1.8</v>
      </c>
      <c r="H9" s="11">
        <f t="shared" ref="H9:H10" si="12">C9*F9*G9</f>
        <v>4294.2509999999993</v>
      </c>
      <c r="I9" s="12">
        <f t="shared" ref="I9:I10" si="13">H9/$I$3</f>
        <v>357.85424999999992</v>
      </c>
      <c r="J9" s="12">
        <f t="shared" ref="J9:J10" si="14">I9*$J$3</f>
        <v>304.17611249999993</v>
      </c>
      <c r="K9" s="13">
        <f t="shared" ref="K9:K10" si="15">H9*$K$3</f>
        <v>2383.3093049999998</v>
      </c>
    </row>
    <row r="10" spans="1:11" ht="21.75" customHeight="1" x14ac:dyDescent="0.3">
      <c r="A10" s="2" t="s">
        <v>18</v>
      </c>
      <c r="B10" s="2">
        <v>990</v>
      </c>
      <c r="C10" s="2">
        <f t="shared" si="5"/>
        <v>1093.95</v>
      </c>
      <c r="D10" s="2">
        <v>1.35</v>
      </c>
      <c r="E10" s="10">
        <f t="shared" si="11"/>
        <v>1476.8325000000002</v>
      </c>
      <c r="F10" s="2">
        <v>1.7</v>
      </c>
      <c r="G10" s="2">
        <v>1.8</v>
      </c>
      <c r="H10" s="11">
        <f t="shared" si="12"/>
        <v>3347.4870000000001</v>
      </c>
      <c r="I10" s="12">
        <f t="shared" si="13"/>
        <v>278.95724999999999</v>
      </c>
      <c r="J10" s="12">
        <f t="shared" si="14"/>
        <v>237.11366249999998</v>
      </c>
      <c r="K10" s="13">
        <f t="shared" si="15"/>
        <v>1857.8552850000001</v>
      </c>
    </row>
  </sheetData>
  <phoneticPr fontId="3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4EDB12-D92B-4B79-82A6-E35DA29C3F59}">
  <dimension ref="A1:K11"/>
  <sheetViews>
    <sheetView tabSelected="1" workbookViewId="0">
      <selection activeCell="M13" sqref="M13"/>
    </sheetView>
  </sheetViews>
  <sheetFormatPr baseColWidth="10" defaultColWidth="11.44140625" defaultRowHeight="14.4" x14ac:dyDescent="0.3"/>
  <cols>
    <col min="1" max="1" width="27.6640625" style="4" bestFit="1" customWidth="1"/>
    <col min="2" max="2" width="12.109375" style="4" hidden="1" customWidth="1"/>
    <col min="3" max="3" width="11.21875" style="4" hidden="1" customWidth="1"/>
    <col min="4" max="4" width="14.5546875" style="4" hidden="1" customWidth="1"/>
    <col min="5" max="5" width="11.21875" style="5" hidden="1" customWidth="1"/>
    <col min="6" max="6" width="11.88671875" style="4" hidden="1" customWidth="1"/>
    <col min="7" max="7" width="13.109375" style="4" hidden="1" customWidth="1"/>
    <col min="8" max="8" width="19.109375" style="4" hidden="1" customWidth="1"/>
    <col min="9" max="9" width="10.44140625" style="4" bestFit="1" customWidth="1"/>
    <col min="10" max="10" width="14.5546875" style="4" customWidth="1"/>
    <col min="11" max="11" width="11.44140625" style="5"/>
    <col min="12" max="16384" width="11.44140625" style="4"/>
  </cols>
  <sheetData>
    <row r="1" spans="1:11" ht="15.6" x14ac:dyDescent="0.3">
      <c r="A1" s="1" t="s">
        <v>11</v>
      </c>
      <c r="B1" s="2"/>
      <c r="C1" s="2"/>
      <c r="D1" s="2"/>
      <c r="E1" s="3"/>
      <c r="F1" s="2"/>
      <c r="G1" s="2"/>
      <c r="H1" s="2"/>
      <c r="I1" s="2"/>
    </row>
    <row r="2" spans="1:11" ht="43.2" x14ac:dyDescent="0.3">
      <c r="A2" s="6" t="s">
        <v>0</v>
      </c>
      <c r="B2" s="6" t="s">
        <v>1</v>
      </c>
      <c r="C2" s="6" t="s">
        <v>2</v>
      </c>
      <c r="D2" s="6" t="s">
        <v>3</v>
      </c>
      <c r="E2" s="14" t="s">
        <v>4</v>
      </c>
      <c r="F2" s="6" t="s">
        <v>21</v>
      </c>
      <c r="G2" s="6" t="s">
        <v>20</v>
      </c>
      <c r="H2" s="6" t="s">
        <v>22</v>
      </c>
      <c r="I2" s="8" t="s">
        <v>23</v>
      </c>
      <c r="J2" s="8" t="s">
        <v>24</v>
      </c>
      <c r="K2" s="7" t="s">
        <v>10</v>
      </c>
    </row>
    <row r="3" spans="1:11" hidden="1" x14ac:dyDescent="0.3">
      <c r="A3" s="2"/>
      <c r="B3" s="2"/>
      <c r="C3" s="2">
        <v>1.105</v>
      </c>
      <c r="D3" s="2"/>
      <c r="E3" s="3"/>
      <c r="F3" s="2"/>
      <c r="G3" s="2"/>
      <c r="H3" s="2"/>
      <c r="I3" s="2">
        <v>12</v>
      </c>
      <c r="J3" s="2">
        <v>6</v>
      </c>
      <c r="K3" s="3"/>
    </row>
    <row r="4" spans="1:11" ht="30.75" customHeight="1" x14ac:dyDescent="0.3">
      <c r="A4" s="9" t="s">
        <v>12</v>
      </c>
      <c r="B4" s="2">
        <v>2690</v>
      </c>
      <c r="C4" s="2">
        <f t="shared" ref="C4:C11" si="0">B4*$C$3</f>
        <v>2972.45</v>
      </c>
      <c r="D4" s="2">
        <v>1.35</v>
      </c>
      <c r="E4" s="10">
        <f t="shared" ref="E4:E10" si="1">C4*D4</f>
        <v>4012.8074999999999</v>
      </c>
      <c r="F4" s="2">
        <v>1.7</v>
      </c>
      <c r="G4" s="2">
        <v>1.3</v>
      </c>
      <c r="H4" s="15">
        <v>1.18</v>
      </c>
      <c r="I4" s="12">
        <f>C4*F4*G4/$I$3</f>
        <v>547.42620833333342</v>
      </c>
      <c r="J4" s="12">
        <f>C4*F4*H4/$J$3</f>
        <v>993.7891166666667</v>
      </c>
      <c r="K4" s="13">
        <f>C4*$F$4</f>
        <v>5053.165</v>
      </c>
    </row>
    <row r="5" spans="1:11" x14ac:dyDescent="0.3">
      <c r="A5" s="9" t="s">
        <v>13</v>
      </c>
      <c r="B5" s="2">
        <v>3250</v>
      </c>
      <c r="C5" s="2">
        <f t="shared" si="0"/>
        <v>3591.25</v>
      </c>
      <c r="D5" s="2">
        <v>1.35</v>
      </c>
      <c r="E5" s="10">
        <f t="shared" si="1"/>
        <v>4848.1875</v>
      </c>
      <c r="F5" s="2">
        <v>1.7</v>
      </c>
      <c r="G5" s="2">
        <v>1.3</v>
      </c>
      <c r="H5" s="15">
        <v>1.18</v>
      </c>
      <c r="I5" s="12">
        <f t="shared" ref="I5:I11" si="2">C5*F5*G5/$I$3</f>
        <v>661.3885416666667</v>
      </c>
      <c r="J5" s="12">
        <f t="shared" ref="J5:J11" si="3">C5*F5*H5/$J$3</f>
        <v>1200.6745833333332</v>
      </c>
      <c r="K5" s="13">
        <f t="shared" ref="K5:K11" si="4">C5*$F$4</f>
        <v>6105.125</v>
      </c>
    </row>
    <row r="6" spans="1:11" ht="18.75" customHeight="1" x14ac:dyDescent="0.3">
      <c r="A6" s="9" t="s">
        <v>14</v>
      </c>
      <c r="B6" s="2">
        <v>1850</v>
      </c>
      <c r="C6" s="2">
        <f t="shared" si="0"/>
        <v>2044.25</v>
      </c>
      <c r="D6" s="2">
        <v>1.35</v>
      </c>
      <c r="E6" s="10">
        <f t="shared" si="1"/>
        <v>2759.7375000000002</v>
      </c>
      <c r="F6" s="2">
        <v>1.7</v>
      </c>
      <c r="G6" s="2">
        <v>1.3</v>
      </c>
      <c r="H6" s="15">
        <v>1.18</v>
      </c>
      <c r="I6" s="12">
        <f t="shared" si="2"/>
        <v>376.48270833333339</v>
      </c>
      <c r="J6" s="12">
        <f t="shared" si="3"/>
        <v>683.46091666666655</v>
      </c>
      <c r="K6" s="13">
        <f t="shared" si="4"/>
        <v>3475.2249999999999</v>
      </c>
    </row>
    <row r="7" spans="1:11" ht="24.75" customHeight="1" x14ac:dyDescent="0.3">
      <c r="A7" s="9" t="s">
        <v>15</v>
      </c>
      <c r="B7" s="2">
        <v>1950</v>
      </c>
      <c r="C7" s="2">
        <f t="shared" si="0"/>
        <v>2154.75</v>
      </c>
      <c r="D7" s="2">
        <v>1.35</v>
      </c>
      <c r="E7" s="10">
        <f t="shared" si="1"/>
        <v>2908.9125000000004</v>
      </c>
      <c r="F7" s="2">
        <v>1.7</v>
      </c>
      <c r="G7" s="2">
        <v>1.3</v>
      </c>
      <c r="H7" s="15">
        <v>1.18</v>
      </c>
      <c r="I7" s="12">
        <f t="shared" si="2"/>
        <v>396.83312499999994</v>
      </c>
      <c r="J7" s="12">
        <f t="shared" si="3"/>
        <v>720.40475000000004</v>
      </c>
      <c r="K7" s="13">
        <f t="shared" si="4"/>
        <v>3663.0749999999998</v>
      </c>
    </row>
    <row r="8" spans="1:11" ht="23.25" customHeight="1" x14ac:dyDescent="0.3">
      <c r="A8" s="9" t="s">
        <v>16</v>
      </c>
      <c r="B8" s="2">
        <v>2390</v>
      </c>
      <c r="C8" s="2">
        <f t="shared" si="0"/>
        <v>2640.95</v>
      </c>
      <c r="D8" s="2">
        <v>1.35</v>
      </c>
      <c r="E8" s="10">
        <f t="shared" si="1"/>
        <v>3565.2824999999998</v>
      </c>
      <c r="F8" s="2">
        <v>1.7</v>
      </c>
      <c r="G8" s="2">
        <v>1.3</v>
      </c>
      <c r="H8" s="15">
        <v>1.18</v>
      </c>
      <c r="I8" s="12">
        <f t="shared" si="2"/>
        <v>486.37495833333332</v>
      </c>
      <c r="J8" s="12">
        <f t="shared" si="3"/>
        <v>882.95761666666658</v>
      </c>
      <c r="K8" s="13">
        <f t="shared" si="4"/>
        <v>4489.6149999999998</v>
      </c>
    </row>
    <row r="9" spans="1:11" ht="19.5" customHeight="1" x14ac:dyDescent="0.3">
      <c r="A9" s="2" t="s">
        <v>17</v>
      </c>
      <c r="B9" s="2">
        <v>1450</v>
      </c>
      <c r="C9" s="2">
        <f t="shared" si="0"/>
        <v>1602.25</v>
      </c>
      <c r="D9" s="2">
        <v>1.35</v>
      </c>
      <c r="E9" s="10">
        <f t="shared" si="1"/>
        <v>2163.0375000000004</v>
      </c>
      <c r="F9" s="2">
        <v>1.7</v>
      </c>
      <c r="G9" s="2">
        <v>1.3</v>
      </c>
      <c r="H9" s="15">
        <v>1.18</v>
      </c>
      <c r="I9" s="12">
        <f t="shared" si="2"/>
        <v>295.08104166666664</v>
      </c>
      <c r="J9" s="12">
        <f t="shared" si="3"/>
        <v>535.68558333333328</v>
      </c>
      <c r="K9" s="13">
        <f t="shared" si="4"/>
        <v>2723.8249999999998</v>
      </c>
    </row>
    <row r="10" spans="1:11" ht="21.75" customHeight="1" x14ac:dyDescent="0.3">
      <c r="A10" s="2" t="s">
        <v>18</v>
      </c>
      <c r="B10" s="2">
        <v>990</v>
      </c>
      <c r="C10" s="2">
        <f t="shared" si="0"/>
        <v>1093.95</v>
      </c>
      <c r="D10" s="2">
        <v>1.35</v>
      </c>
      <c r="E10" s="10">
        <f t="shared" si="1"/>
        <v>1476.8325000000002</v>
      </c>
      <c r="F10" s="2">
        <v>1.7</v>
      </c>
      <c r="G10" s="2">
        <v>1.3</v>
      </c>
      <c r="H10" s="15">
        <v>1.18</v>
      </c>
      <c r="I10" s="12">
        <f t="shared" si="2"/>
        <v>201.46912499999999</v>
      </c>
      <c r="J10" s="12">
        <f t="shared" si="3"/>
        <v>365.74394999999998</v>
      </c>
      <c r="K10" s="13">
        <f t="shared" si="4"/>
        <v>1859.7149999999999</v>
      </c>
    </row>
    <row r="11" spans="1:11" ht="21" customHeight="1" x14ac:dyDescent="0.3">
      <c r="A11" s="2" t="s">
        <v>19</v>
      </c>
      <c r="B11" s="2">
        <v>1890</v>
      </c>
      <c r="C11" s="2">
        <f t="shared" si="0"/>
        <v>2088.4499999999998</v>
      </c>
      <c r="D11" s="2">
        <v>1.35</v>
      </c>
      <c r="E11" s="10">
        <f t="shared" ref="E11" si="5">C11*D11</f>
        <v>2819.4074999999998</v>
      </c>
      <c r="F11" s="2">
        <v>1.7</v>
      </c>
      <c r="G11" s="2">
        <v>1.3</v>
      </c>
      <c r="H11" s="15">
        <v>1.18</v>
      </c>
      <c r="I11" s="12">
        <f t="shared" si="2"/>
        <v>384.62287500000002</v>
      </c>
      <c r="J11" s="12">
        <f t="shared" si="3"/>
        <v>698.23844999999994</v>
      </c>
      <c r="K11" s="13">
        <f t="shared" si="4"/>
        <v>3550.3649999999998</v>
      </c>
    </row>
  </sheetData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16-06-20</vt:lpstr>
      <vt:lpstr>08-09-20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</dc:creator>
  <cp:lastModifiedBy>Daiana</cp:lastModifiedBy>
  <dcterms:created xsi:type="dcterms:W3CDTF">2020-06-30T19:45:16Z</dcterms:created>
  <dcterms:modified xsi:type="dcterms:W3CDTF">2020-09-16T18:40:15Z</dcterms:modified>
</cp:coreProperties>
</file>